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amsun Üniversitesi\Lisanüstü\KesinSonuclar\"/>
    </mc:Choice>
  </mc:AlternateContent>
  <bookViews>
    <workbookView xWindow="0" yWindow="0" windowWidth="28800" windowHeight="12345"/>
  </bookViews>
  <sheets>
    <sheet name="TARİH" sheetId="14" r:id="rId1"/>
  </sheets>
  <definedNames>
    <definedName name="_xlnm._FilterDatabase" localSheetId="0" hidden="1">TARİH!#REF!</definedName>
    <definedName name="_xlnm.Print_Area" localSheetId="0">TARİH!$A$2:$M$23</definedName>
  </definedNames>
  <calcPr calcId="162913"/>
</workbook>
</file>

<file path=xl/calcChain.xml><?xml version="1.0" encoding="utf-8"?>
<calcChain xmlns="http://schemas.openxmlformats.org/spreadsheetml/2006/main">
  <c r="E10" i="14" l="1"/>
  <c r="I11" i="14" l="1"/>
  <c r="K19" i="14"/>
  <c r="I19" i="14"/>
  <c r="G19" i="14"/>
  <c r="E19" i="14"/>
  <c r="L19" i="14" s="1"/>
  <c r="K18" i="14"/>
  <c r="I18" i="14"/>
  <c r="G18" i="14"/>
  <c r="E18" i="14"/>
  <c r="L18" i="14" s="1"/>
  <c r="K17" i="14"/>
  <c r="I17" i="14"/>
  <c r="G17" i="14"/>
  <c r="E17" i="14"/>
  <c r="K16" i="14"/>
  <c r="I16" i="14"/>
  <c r="G16" i="14"/>
  <c r="E16" i="14"/>
  <c r="K15" i="14"/>
  <c r="I15" i="14"/>
  <c r="G15" i="14"/>
  <c r="E15" i="14"/>
  <c r="L15" i="14" s="1"/>
  <c r="K14" i="14"/>
  <c r="I14" i="14"/>
  <c r="L14" i="14" s="1"/>
  <c r="G14" i="14"/>
  <c r="E14" i="14"/>
  <c r="K13" i="14"/>
  <c r="I13" i="14"/>
  <c r="G13" i="14"/>
  <c r="E13" i="14"/>
  <c r="L13" i="14" s="1"/>
  <c r="K12" i="14"/>
  <c r="I12" i="14"/>
  <c r="G12" i="14"/>
  <c r="E12" i="14"/>
  <c r="K11" i="14"/>
  <c r="G11" i="14"/>
  <c r="E11" i="14"/>
  <c r="K10" i="14"/>
  <c r="I10" i="14"/>
  <c r="G10" i="14"/>
  <c r="L10" i="14"/>
  <c r="L11" i="14" l="1"/>
  <c r="L17" i="14"/>
  <c r="L16" i="14"/>
  <c r="L12" i="14"/>
</calcChain>
</file>

<file path=xl/sharedStrings.xml><?xml version="1.0" encoding="utf-8"?>
<sst xmlns="http://schemas.openxmlformats.org/spreadsheetml/2006/main" count="40" uniqueCount="39">
  <si>
    <t>Adı Soyadı</t>
  </si>
  <si>
    <t>ALES</t>
  </si>
  <si>
    <t>YABANCI DİL</t>
  </si>
  <si>
    <t>GENEL TOPLAM</t>
  </si>
  <si>
    <t>SONUÇ</t>
  </si>
  <si>
    <t xml:space="preserve">Puan </t>
  </si>
  <si>
    <t>Sıra No</t>
  </si>
  <si>
    <t>MEZUNİYET NOTU</t>
  </si>
  <si>
    <t>BİLİM SINAVI</t>
  </si>
  <si>
    <t>NOT</t>
  </si>
  <si>
    <t>PUAN</t>
  </si>
  <si>
    <t>ASİL ADAYLAR İÇİN KESİN KAYIT TARİHİ   :  19-23.08.2019</t>
  </si>
  <si>
    <t>İLAN TARİHİ                                                              : 26.07.2019</t>
  </si>
  <si>
    <t>ASİL VE YEDEK LİSTENİN İLAN TARİHİ          : 09.08.2019</t>
  </si>
  <si>
    <t>YEDEK LİSTEDEN KAYIT HAKKI KAZANANLARIN İLAN TARİHİ    : 26.08.2019</t>
  </si>
  <si>
    <t>YEDEK LİSTEDEN KAYIT HAKKI KAZANANLARIN İLAN TARİHİ    : 27-29.08.2019</t>
  </si>
  <si>
    <t>21.06.2019 tarihli ve 30808 sayılı Resmi Gazetede yayımlanan Samsun Üniversitesi Lisansüstü Eğitim Yönetmeliği hükümleri çerçevesinde yüksek lisansa  ASİL/YEDEK olarak kayıt hakkı kazanan adayların değerlendirme sonuçları aşağıda ilan edilmiştir.</t>
  </si>
  <si>
    <t>1.ASIL</t>
  </si>
  <si>
    <t>2.ASIL</t>
  </si>
  <si>
    <t>5.ASIL</t>
  </si>
  <si>
    <t>6.ASIL</t>
  </si>
  <si>
    <t>7.ASIL</t>
  </si>
  <si>
    <t>8.ASIL</t>
  </si>
  <si>
    <t>3. ASIL</t>
  </si>
  <si>
    <t>4. ASIL</t>
  </si>
  <si>
    <t>9.ASIL</t>
  </si>
  <si>
    <t>10.ASIL</t>
  </si>
  <si>
    <t>ZEYNEP İREM YİĞİY</t>
  </si>
  <si>
    <t>DEMET TOKSOY</t>
  </si>
  <si>
    <t>SAMET SAĞLAM</t>
  </si>
  <si>
    <t>KÜBRA AKOĞLU</t>
  </si>
  <si>
    <t>MERVE ÇETİNEL</t>
  </si>
  <si>
    <t>NASUHA SUKAS</t>
  </si>
  <si>
    <t>DERYA ACAR</t>
  </si>
  <si>
    <t>AHMET CİHAN</t>
  </si>
  <si>
    <t>CANSU AÇIKKOL</t>
  </si>
  <si>
    <t>İSMET BENEK</t>
  </si>
  <si>
    <t>İKTİSADİ İDARİ VE SOSYAL BİLİMLER FAKÜLTESİ
TARİH ANABİLİM DALI
YÜKSEK LİSANS KESİN KAYIT İLAN SONUÇLARI</t>
  </si>
  <si>
    <t>BİRİMİ: İktisadi İdari ve Sosyal Bilimler Fakültesi (Tarih  Anabilim Dalı)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</si>
</sst>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4" x14ac:knownFonts="1">
    <font>
      <sz val="11"/>
      <color rgb="FF000000"/>
      <name val="Calibri"/>
    </font>
    <font>
      <b/>
      <sz val="12"/>
      <color rgb="FFFFFFFF"/>
      <name val="Times New Roman"/>
      <family val="1"/>
      <charset val="162"/>
    </font>
    <font>
      <b/>
      <sz val="10"/>
      <name val="Times New Roman"/>
      <family val="1"/>
      <charset val="162"/>
    </font>
    <font>
      <b/>
      <i/>
      <sz val="10"/>
      <name val="Times New Roman"/>
      <family val="1"/>
      <charset val="162"/>
    </font>
    <font>
      <b/>
      <sz val="10"/>
      <color rgb="FFFFFFFF"/>
      <name val="Times New Roman"/>
      <family val="1"/>
      <charset val="162"/>
    </font>
    <font>
      <sz val="10"/>
      <color rgb="FFFFFFFF"/>
      <name val="Times New Roman"/>
      <family val="1"/>
      <charset val="162"/>
    </font>
    <font>
      <sz val="10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i/>
      <sz val="10"/>
      <name val="Times New Roman"/>
      <family val="1"/>
      <charset val="162"/>
    </font>
    <font>
      <sz val="12"/>
      <name val="Times New Roman"/>
      <family val="1"/>
      <charset val="162"/>
    </font>
    <font>
      <b/>
      <sz val="10"/>
      <name val="Times New Roman"/>
      <family val="1"/>
    </font>
    <font>
      <b/>
      <sz val="12"/>
      <color rgb="FF000000"/>
      <name val="Times New Roman"/>
      <family val="1"/>
      <charset val="162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7365D"/>
        <bgColor rgb="FF17365D"/>
      </patternFill>
    </fill>
    <fill>
      <patternFill patternType="solid">
        <fgColor rgb="FFC6D9F0"/>
        <bgColor rgb="FFC6D9F0"/>
      </patternFill>
    </fill>
    <fill>
      <patternFill patternType="solid">
        <fgColor rgb="FFDEEAF6"/>
        <bgColor rgb="FFDEEAF6"/>
      </patternFill>
    </fill>
    <fill>
      <patternFill patternType="solid">
        <fgColor theme="4" tint="0.59999389629810485"/>
        <bgColor rgb="FFDEEAF6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3" fillId="0" borderId="1"/>
  </cellStyleXfs>
  <cellXfs count="51">
    <xf numFmtId="0" fontId="0" fillId="0" borderId="0" xfId="0" applyFont="1" applyAlignment="1"/>
    <xf numFmtId="0" fontId="0" fillId="0" borderId="0" xfId="0" applyFont="1" applyAlignment="1"/>
    <xf numFmtId="0" fontId="5" fillId="2" borderId="1" xfId="0" applyFont="1" applyFill="1" applyBorder="1" applyAlignment="1">
      <alignment vertical="center"/>
    </xf>
    <xf numFmtId="14" fontId="6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vertical="center"/>
    </xf>
    <xf numFmtId="2" fontId="7" fillId="3" borderId="5" xfId="0" applyNumberFormat="1" applyFont="1" applyFill="1" applyBorder="1" applyAlignment="1">
      <alignment horizontal="center" vertical="center"/>
    </xf>
    <xf numFmtId="2" fontId="7" fillId="4" borderId="5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9" fontId="11" fillId="0" borderId="4" xfId="0" applyNumberFormat="1" applyFont="1" applyBorder="1" applyAlignment="1">
      <alignment horizontal="center" vertical="center" wrapText="1"/>
    </xf>
    <xf numFmtId="9" fontId="11" fillId="0" borderId="13" xfId="0" applyNumberFormat="1" applyFont="1" applyBorder="1" applyAlignment="1">
      <alignment horizontal="center" vertical="center" wrapText="1"/>
    </xf>
    <xf numFmtId="9" fontId="11" fillId="0" borderId="5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164" fontId="3" fillId="4" borderId="5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2" fillId="3" borderId="19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2" fontId="7" fillId="4" borderId="21" xfId="0" applyNumberFormat="1" applyFont="1" applyFill="1" applyBorder="1" applyAlignment="1">
      <alignment horizontal="center" vertical="center" wrapText="1"/>
    </xf>
    <xf numFmtId="2" fontId="8" fillId="3" borderId="19" xfId="0" applyNumberFormat="1" applyFont="1" applyFill="1" applyBorder="1" applyAlignment="1">
      <alignment horizontal="center" vertical="center"/>
    </xf>
    <xf numFmtId="164" fontId="3" fillId="4" borderId="21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vertical="center"/>
    </xf>
    <xf numFmtId="2" fontId="7" fillId="5" borderId="5" xfId="0" applyNumberFormat="1" applyFont="1" applyFill="1" applyBorder="1" applyAlignment="1">
      <alignment horizontal="center" vertical="center" wrapText="1"/>
    </xf>
    <xf numFmtId="2" fontId="8" fillId="3" borderId="5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6" fillId="3" borderId="7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M22"/>
  <sheetViews>
    <sheetView tabSelected="1" zoomScale="90" zoomScaleNormal="90" workbookViewId="0">
      <selection activeCell="C21" sqref="C21:M22"/>
    </sheetView>
  </sheetViews>
  <sheetFormatPr defaultColWidth="14.7109375" defaultRowHeight="15" customHeight="1" x14ac:dyDescent="0.25"/>
  <cols>
    <col min="1" max="1" width="10.42578125" style="1" customWidth="1"/>
    <col min="2" max="2" width="8.85546875" style="1" customWidth="1"/>
    <col min="3" max="3" width="35.42578125" style="1" customWidth="1"/>
    <col min="4" max="11" width="9.85546875" style="1" customWidth="1"/>
    <col min="12" max="12" width="17.42578125" style="1" customWidth="1"/>
    <col min="13" max="13" width="40.85546875" style="1" customWidth="1"/>
    <col min="14" max="14" width="23.28515625" style="1" customWidth="1"/>
    <col min="15" max="19" width="17.28515625" style="1" customWidth="1"/>
    <col min="20" max="16384" width="14.7109375" style="1"/>
  </cols>
  <sheetData>
    <row r="2" spans="2:13" ht="69.95" customHeight="1" x14ac:dyDescent="0.25">
      <c r="B2" s="31" t="s">
        <v>37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</row>
    <row r="3" spans="2:13" ht="42" customHeight="1" x14ac:dyDescent="0.25">
      <c r="B3" s="34" t="s">
        <v>16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6"/>
    </row>
    <row r="4" spans="2:13" ht="18" customHeight="1" x14ac:dyDescent="0.25">
      <c r="B4" s="18" t="s">
        <v>12</v>
      </c>
      <c r="C4" s="15"/>
      <c r="D4" s="3"/>
      <c r="E4" s="3"/>
      <c r="F4" s="3"/>
      <c r="G4" s="37"/>
      <c r="H4" s="37"/>
      <c r="I4" s="37"/>
      <c r="J4" s="37"/>
      <c r="K4" s="37"/>
      <c r="L4" s="37"/>
      <c r="M4" s="16"/>
    </row>
    <row r="5" spans="2:13" ht="18" customHeight="1" x14ac:dyDescent="0.25">
      <c r="B5" s="14" t="s">
        <v>13</v>
      </c>
      <c r="C5" s="17"/>
      <c r="D5" s="4"/>
      <c r="E5" s="4"/>
      <c r="F5" s="4"/>
      <c r="G5" s="38" t="s">
        <v>14</v>
      </c>
      <c r="H5" s="38"/>
      <c r="I5" s="38"/>
      <c r="J5" s="38"/>
      <c r="K5" s="38"/>
      <c r="L5" s="38"/>
      <c r="M5" s="39"/>
    </row>
    <row r="6" spans="2:13" ht="18" customHeight="1" x14ac:dyDescent="0.25">
      <c r="B6" s="14" t="s">
        <v>11</v>
      </c>
      <c r="C6" s="17"/>
      <c r="D6" s="4"/>
      <c r="E6" s="4"/>
      <c r="F6" s="4"/>
      <c r="G6" s="38" t="s">
        <v>15</v>
      </c>
      <c r="H6" s="38"/>
      <c r="I6" s="38"/>
      <c r="J6" s="38"/>
      <c r="K6" s="38"/>
      <c r="L6" s="38"/>
      <c r="M6" s="39"/>
    </row>
    <row r="7" spans="2:13" ht="33" customHeight="1" x14ac:dyDescent="0.25">
      <c r="B7" s="29" t="s">
        <v>38</v>
      </c>
      <c r="C7" s="30"/>
      <c r="D7" s="30"/>
      <c r="E7" s="30"/>
      <c r="F7" s="30"/>
      <c r="G7" s="30"/>
      <c r="H7" s="12"/>
      <c r="I7" s="12"/>
      <c r="J7" s="12"/>
      <c r="K7" s="12"/>
      <c r="L7" s="2"/>
      <c r="M7" s="5"/>
    </row>
    <row r="8" spans="2:13" ht="18" customHeight="1" x14ac:dyDescent="0.25">
      <c r="B8" s="42" t="s">
        <v>6</v>
      </c>
      <c r="C8" s="45" t="s">
        <v>0</v>
      </c>
      <c r="D8" s="47" t="s">
        <v>1</v>
      </c>
      <c r="E8" s="48"/>
      <c r="F8" s="49" t="s">
        <v>7</v>
      </c>
      <c r="G8" s="50"/>
      <c r="H8" s="49" t="s">
        <v>8</v>
      </c>
      <c r="I8" s="50"/>
      <c r="J8" s="49" t="s">
        <v>2</v>
      </c>
      <c r="K8" s="50"/>
      <c r="L8" s="40" t="s">
        <v>3</v>
      </c>
      <c r="M8" s="42" t="s">
        <v>4</v>
      </c>
    </row>
    <row r="9" spans="2:13" ht="18" customHeight="1" x14ac:dyDescent="0.25">
      <c r="B9" s="44"/>
      <c r="C9" s="46"/>
      <c r="D9" s="8" t="s">
        <v>5</v>
      </c>
      <c r="E9" s="9">
        <v>0.5</v>
      </c>
      <c r="F9" s="8" t="s">
        <v>5</v>
      </c>
      <c r="G9" s="10">
        <v>0.2</v>
      </c>
      <c r="H9" s="11" t="s">
        <v>9</v>
      </c>
      <c r="I9" s="11">
        <v>0.2</v>
      </c>
      <c r="J9" s="11" t="s">
        <v>10</v>
      </c>
      <c r="K9" s="11">
        <v>0.1</v>
      </c>
      <c r="L9" s="41"/>
      <c r="M9" s="43"/>
    </row>
    <row r="10" spans="2:13" ht="45" customHeight="1" x14ac:dyDescent="0.25">
      <c r="B10" s="21">
        <v>1</v>
      </c>
      <c r="C10" s="26" t="s">
        <v>27</v>
      </c>
      <c r="D10" s="6">
        <v>67.63</v>
      </c>
      <c r="E10" s="22">
        <f t="shared" ref="E10:E19" si="0">D10*0.5</f>
        <v>33.814999999999998</v>
      </c>
      <c r="F10" s="6">
        <v>87.86</v>
      </c>
      <c r="G10" s="22">
        <f t="shared" ref="G10:G19" si="1">F10*0.2</f>
        <v>17.571999999999999</v>
      </c>
      <c r="H10" s="27">
        <v>85</v>
      </c>
      <c r="I10" s="22">
        <f t="shared" ref="I10:I19" si="2">H10*0.2</f>
        <v>17</v>
      </c>
      <c r="J10" s="27">
        <v>13.75</v>
      </c>
      <c r="K10" s="22">
        <f t="shared" ref="K10:K19" si="3">J10*0.1</f>
        <v>1.375</v>
      </c>
      <c r="L10" s="23">
        <f>E10+G10+I10+K10</f>
        <v>69.762</v>
      </c>
      <c r="M10" s="24" t="s">
        <v>17</v>
      </c>
    </row>
    <row r="11" spans="2:13" ht="45" customHeight="1" x14ac:dyDescent="0.25">
      <c r="B11" s="25">
        <v>2</v>
      </c>
      <c r="C11" s="26" t="s">
        <v>28</v>
      </c>
      <c r="D11" s="6">
        <v>70.63</v>
      </c>
      <c r="E11" s="22">
        <f t="shared" si="0"/>
        <v>35.314999999999998</v>
      </c>
      <c r="F11" s="6">
        <v>89.73</v>
      </c>
      <c r="G11" s="22">
        <f t="shared" si="1"/>
        <v>17.946000000000002</v>
      </c>
      <c r="H11" s="27">
        <v>65</v>
      </c>
      <c r="I11" s="22">
        <f t="shared" si="2"/>
        <v>13</v>
      </c>
      <c r="J11" s="27">
        <v>27.5</v>
      </c>
      <c r="K11" s="22">
        <f t="shared" si="3"/>
        <v>2.75</v>
      </c>
      <c r="L11" s="23">
        <f>E11+G11+I11+K11</f>
        <v>69.010999999999996</v>
      </c>
      <c r="M11" s="13" t="s">
        <v>18</v>
      </c>
    </row>
    <row r="12" spans="2:13" ht="45" customHeight="1" x14ac:dyDescent="0.25">
      <c r="B12" s="25">
        <v>3</v>
      </c>
      <c r="C12" s="26" t="s">
        <v>29</v>
      </c>
      <c r="D12" s="6">
        <v>75.239999999999995</v>
      </c>
      <c r="E12" s="22">
        <f t="shared" si="0"/>
        <v>37.619999999999997</v>
      </c>
      <c r="F12" s="6">
        <v>71.3</v>
      </c>
      <c r="G12" s="22">
        <f t="shared" si="1"/>
        <v>14.26</v>
      </c>
      <c r="H12" s="27">
        <v>60</v>
      </c>
      <c r="I12" s="22">
        <f t="shared" si="2"/>
        <v>12</v>
      </c>
      <c r="J12" s="27">
        <v>37.5</v>
      </c>
      <c r="K12" s="22">
        <f t="shared" si="3"/>
        <v>3.75</v>
      </c>
      <c r="L12" s="23">
        <f>E12+G12+I12+K12</f>
        <v>67.63</v>
      </c>
      <c r="M12" s="13" t="s">
        <v>23</v>
      </c>
    </row>
    <row r="13" spans="2:13" ht="45" customHeight="1" x14ac:dyDescent="0.25">
      <c r="B13" s="21">
        <v>4</v>
      </c>
      <c r="C13" s="26" t="s">
        <v>30</v>
      </c>
      <c r="D13" s="6">
        <v>64.989999999999995</v>
      </c>
      <c r="E13" s="22">
        <f t="shared" si="0"/>
        <v>32.494999999999997</v>
      </c>
      <c r="F13" s="6">
        <v>84.36</v>
      </c>
      <c r="G13" s="22">
        <f t="shared" si="1"/>
        <v>16.872</v>
      </c>
      <c r="H13" s="27">
        <v>90</v>
      </c>
      <c r="I13" s="22">
        <f t="shared" si="2"/>
        <v>18</v>
      </c>
      <c r="J13" s="27">
        <v>0</v>
      </c>
      <c r="K13" s="22">
        <f t="shared" si="3"/>
        <v>0</v>
      </c>
      <c r="L13" s="23">
        <f>E13+G13+I13+K13-0.01</f>
        <v>67.356999999999985</v>
      </c>
      <c r="M13" s="13" t="s">
        <v>24</v>
      </c>
    </row>
    <row r="14" spans="2:13" ht="45" customHeight="1" x14ac:dyDescent="0.25">
      <c r="B14" s="25">
        <v>5</v>
      </c>
      <c r="C14" s="26" t="s">
        <v>31</v>
      </c>
      <c r="D14" s="6">
        <v>70.19</v>
      </c>
      <c r="E14" s="22">
        <f t="shared" si="0"/>
        <v>35.094999999999999</v>
      </c>
      <c r="F14" s="6">
        <v>75.08</v>
      </c>
      <c r="G14" s="22">
        <f t="shared" si="1"/>
        <v>15.016</v>
      </c>
      <c r="H14" s="27">
        <v>65</v>
      </c>
      <c r="I14" s="22">
        <f t="shared" si="2"/>
        <v>13</v>
      </c>
      <c r="J14" s="27">
        <v>42.5</v>
      </c>
      <c r="K14" s="22">
        <f t="shared" si="3"/>
        <v>4.25</v>
      </c>
      <c r="L14" s="23">
        <f>E14+G14+I14+K14</f>
        <v>67.36099999999999</v>
      </c>
      <c r="M14" s="13" t="s">
        <v>19</v>
      </c>
    </row>
    <row r="15" spans="2:13" ht="45" customHeight="1" x14ac:dyDescent="0.25">
      <c r="B15" s="25">
        <v>6</v>
      </c>
      <c r="C15" s="26" t="s">
        <v>32</v>
      </c>
      <c r="D15" s="6">
        <v>64.349999999999994</v>
      </c>
      <c r="E15" s="22">
        <f t="shared" si="0"/>
        <v>32.174999999999997</v>
      </c>
      <c r="F15" s="6">
        <v>79.459999999999994</v>
      </c>
      <c r="G15" s="22">
        <f t="shared" si="1"/>
        <v>15.891999999999999</v>
      </c>
      <c r="H15" s="27">
        <v>70</v>
      </c>
      <c r="I15" s="22">
        <f t="shared" si="2"/>
        <v>14</v>
      </c>
      <c r="J15" s="27">
        <v>37.5</v>
      </c>
      <c r="K15" s="22">
        <f t="shared" si="3"/>
        <v>3.75</v>
      </c>
      <c r="L15" s="23">
        <f>E15+G15+I15+K15-0.01</f>
        <v>65.806999999999988</v>
      </c>
      <c r="M15" s="13" t="s">
        <v>20</v>
      </c>
    </row>
    <row r="16" spans="2:13" ht="45" customHeight="1" x14ac:dyDescent="0.25">
      <c r="B16" s="21">
        <v>7</v>
      </c>
      <c r="C16" s="26" t="s">
        <v>33</v>
      </c>
      <c r="D16" s="6">
        <v>71.72</v>
      </c>
      <c r="E16" s="22">
        <f t="shared" si="0"/>
        <v>35.86</v>
      </c>
      <c r="F16" s="6">
        <v>72.459999999999994</v>
      </c>
      <c r="G16" s="22">
        <f t="shared" si="1"/>
        <v>14.491999999999999</v>
      </c>
      <c r="H16" s="27">
        <v>60</v>
      </c>
      <c r="I16" s="22">
        <f t="shared" si="2"/>
        <v>12</v>
      </c>
      <c r="J16" s="27">
        <v>23.75</v>
      </c>
      <c r="K16" s="22">
        <f t="shared" si="3"/>
        <v>2.375</v>
      </c>
      <c r="L16" s="23">
        <f t="shared" ref="L16" si="4">E16+G16+I16+K16</f>
        <v>64.727000000000004</v>
      </c>
      <c r="M16" s="13" t="s">
        <v>21</v>
      </c>
    </row>
    <row r="17" spans="2:13" ht="45" customHeight="1" x14ac:dyDescent="0.25">
      <c r="B17" s="25">
        <v>8</v>
      </c>
      <c r="C17" s="26" t="s">
        <v>34</v>
      </c>
      <c r="D17" s="6">
        <v>65.040000000000006</v>
      </c>
      <c r="E17" s="22">
        <f t="shared" si="0"/>
        <v>32.520000000000003</v>
      </c>
      <c r="F17" s="6">
        <v>63.83</v>
      </c>
      <c r="G17" s="22">
        <f t="shared" si="1"/>
        <v>12.766</v>
      </c>
      <c r="H17" s="27">
        <v>85</v>
      </c>
      <c r="I17" s="22">
        <f t="shared" si="2"/>
        <v>17</v>
      </c>
      <c r="J17" s="27">
        <v>0</v>
      </c>
      <c r="K17" s="22">
        <f t="shared" si="3"/>
        <v>0</v>
      </c>
      <c r="L17" s="23">
        <f>E17+G17+I17+K17-0.01</f>
        <v>62.276000000000003</v>
      </c>
      <c r="M17" s="13" t="s">
        <v>22</v>
      </c>
    </row>
    <row r="18" spans="2:13" ht="45" customHeight="1" x14ac:dyDescent="0.25">
      <c r="B18" s="25">
        <v>9</v>
      </c>
      <c r="C18" s="26" t="s">
        <v>35</v>
      </c>
      <c r="D18" s="6">
        <v>71.13</v>
      </c>
      <c r="E18" s="7">
        <f t="shared" si="0"/>
        <v>35.564999999999998</v>
      </c>
      <c r="F18" s="6">
        <v>76.900000000000006</v>
      </c>
      <c r="G18" s="7">
        <f t="shared" si="1"/>
        <v>15.380000000000003</v>
      </c>
      <c r="H18" s="27">
        <v>55</v>
      </c>
      <c r="I18" s="7">
        <f t="shared" si="2"/>
        <v>11</v>
      </c>
      <c r="J18" s="27">
        <v>0</v>
      </c>
      <c r="K18" s="7">
        <f t="shared" si="3"/>
        <v>0</v>
      </c>
      <c r="L18" s="23">
        <f>E18+G18+I18+K18-0.01</f>
        <v>61.935000000000002</v>
      </c>
      <c r="M18" s="24" t="s">
        <v>25</v>
      </c>
    </row>
    <row r="19" spans="2:13" ht="45" customHeight="1" x14ac:dyDescent="0.25">
      <c r="B19" s="25">
        <v>10</v>
      </c>
      <c r="C19" s="26" t="s">
        <v>36</v>
      </c>
      <c r="D19" s="6">
        <v>61.42</v>
      </c>
      <c r="E19" s="7">
        <f t="shared" si="0"/>
        <v>30.71</v>
      </c>
      <c r="F19" s="6">
        <v>69.2</v>
      </c>
      <c r="G19" s="7">
        <f t="shared" si="1"/>
        <v>13.840000000000002</v>
      </c>
      <c r="H19" s="27">
        <v>70</v>
      </c>
      <c r="I19" s="7">
        <f t="shared" si="2"/>
        <v>14</v>
      </c>
      <c r="J19" s="27">
        <v>21.25</v>
      </c>
      <c r="K19" s="7">
        <f t="shared" si="3"/>
        <v>2.125</v>
      </c>
      <c r="L19" s="28">
        <f>E19+G19+I19+K19-0.01</f>
        <v>60.665000000000006</v>
      </c>
      <c r="M19" s="13" t="s">
        <v>26</v>
      </c>
    </row>
    <row r="21" spans="2:13" ht="15" customHeight="1" x14ac:dyDescent="0.25">
      <c r="C21" s="19"/>
      <c r="G21" s="19"/>
      <c r="H21" s="19"/>
      <c r="I21" s="19"/>
      <c r="M21" s="19"/>
    </row>
    <row r="22" spans="2:13" ht="15" customHeight="1" x14ac:dyDescent="0.25">
      <c r="C22" s="19"/>
      <c r="G22" s="19"/>
      <c r="H22" s="19"/>
      <c r="I22" s="19"/>
      <c r="M22" s="20"/>
    </row>
  </sheetData>
  <mergeCells count="14">
    <mergeCell ref="B7:G7"/>
    <mergeCell ref="B2:M2"/>
    <mergeCell ref="B3:M3"/>
    <mergeCell ref="G4:L4"/>
    <mergeCell ref="G5:M5"/>
    <mergeCell ref="G6:M6"/>
    <mergeCell ref="L8:L9"/>
    <mergeCell ref="M8:M9"/>
    <mergeCell ref="B8:B9"/>
    <mergeCell ref="C8:C9"/>
    <mergeCell ref="D8:E8"/>
    <mergeCell ref="F8:G8"/>
    <mergeCell ref="H8:I8"/>
    <mergeCell ref="J8:K8"/>
  </mergeCells>
  <pageMargins left="0.25" right="0.25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TARİH</vt:lpstr>
      <vt:lpstr>TARİH!Yazdırma_Alanı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Zafer CÖMERT</cp:lastModifiedBy>
  <cp:lastPrinted>2019-08-08T11:51:10Z</cp:lastPrinted>
  <dcterms:created xsi:type="dcterms:W3CDTF">2019-01-18T06:57:42Z</dcterms:created>
  <dcterms:modified xsi:type="dcterms:W3CDTF">2019-08-09T11:32:19Z</dcterms:modified>
</cp:coreProperties>
</file>