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ücahit Yıldırım\Desktop\"/>
    </mc:Choice>
  </mc:AlternateContent>
  <bookViews>
    <workbookView xWindow="0" yWindow="0" windowWidth="20490" windowHeight="7065"/>
  </bookViews>
  <sheets>
    <sheet name="coğrafya" sheetId="13" r:id="rId1"/>
  </sheets>
  <definedNames>
    <definedName name="_xlnm._FilterDatabase" localSheetId="0" hidden="1">coğrafya!#REF!</definedName>
    <definedName name="_xlnm.Print_Area" localSheetId="0">coğrafya!$A$2:$M$24</definedName>
  </definedNames>
  <calcPr calcId="162913"/>
</workbook>
</file>

<file path=xl/calcChain.xml><?xml version="1.0" encoding="utf-8"?>
<calcChain xmlns="http://schemas.openxmlformats.org/spreadsheetml/2006/main">
  <c r="K21" i="13" l="1"/>
  <c r="I21" i="13"/>
  <c r="G21" i="13"/>
  <c r="E21" i="13"/>
  <c r="L21" i="13" s="1"/>
  <c r="K20" i="13" l="1"/>
  <c r="I20" i="13"/>
  <c r="G20" i="13"/>
  <c r="E20" i="13"/>
  <c r="K19" i="13"/>
  <c r="I19" i="13"/>
  <c r="G19" i="13"/>
  <c r="E19" i="13"/>
  <c r="L19" i="13" s="1"/>
  <c r="K18" i="13"/>
  <c r="I18" i="13"/>
  <c r="G18" i="13"/>
  <c r="E18" i="13"/>
  <c r="L18" i="13" s="1"/>
  <c r="K17" i="13"/>
  <c r="I17" i="13"/>
  <c r="G17" i="13"/>
  <c r="E17" i="13"/>
  <c r="L17" i="13" s="1"/>
  <c r="K16" i="13"/>
  <c r="I16" i="13"/>
  <c r="G16" i="13"/>
  <c r="E16" i="13"/>
  <c r="K15" i="13"/>
  <c r="I15" i="13"/>
  <c r="G15" i="13"/>
  <c r="E15" i="13"/>
  <c r="L15" i="13" s="1"/>
  <c r="K14" i="13"/>
  <c r="I14" i="13"/>
  <c r="G14" i="13"/>
  <c r="E14" i="13"/>
  <c r="L14" i="13" s="1"/>
  <c r="K13" i="13"/>
  <c r="I13" i="13"/>
  <c r="G13" i="13"/>
  <c r="E13" i="13"/>
  <c r="K12" i="13"/>
  <c r="I12" i="13"/>
  <c r="G12" i="13"/>
  <c r="E12" i="13"/>
  <c r="L12" i="13" s="1"/>
  <c r="K11" i="13"/>
  <c r="I11" i="13"/>
  <c r="G11" i="13"/>
  <c r="E11" i="13"/>
  <c r="L11" i="13" s="1"/>
  <c r="K10" i="13"/>
  <c r="I10" i="13"/>
  <c r="L10" i="13" s="1"/>
  <c r="G10" i="13"/>
  <c r="E10" i="13"/>
  <c r="L13" i="13" l="1"/>
  <c r="L20" i="13"/>
  <c r="L16" i="13"/>
</calcChain>
</file>

<file path=xl/sharedStrings.xml><?xml version="1.0" encoding="utf-8"?>
<sst xmlns="http://schemas.openxmlformats.org/spreadsheetml/2006/main" count="44" uniqueCount="43">
  <si>
    <t>Adı Soyadı</t>
  </si>
  <si>
    <t>ALES</t>
  </si>
  <si>
    <t>YABANCI DİL</t>
  </si>
  <si>
    <t>GENEL TOPLAM</t>
  </si>
  <si>
    <t>SONUÇ</t>
  </si>
  <si>
    <t xml:space="preserve">Puan </t>
  </si>
  <si>
    <t>Sıra No</t>
  </si>
  <si>
    <t>MEZUNİYET NOTU</t>
  </si>
  <si>
    <t>BİLİM SINAVI</t>
  </si>
  <si>
    <t>NOT</t>
  </si>
  <si>
    <t>PUAN</t>
  </si>
  <si>
    <t>BİRİMİ: İktisadi İdari ve Sosyal Bilimler Fakültesi (Coğrafya Anabilim Dalı)</t>
  </si>
  <si>
    <t>İKTİSADİ İDARİ VE SOSYAL BİLİMLER FAKÜLTESİ
COĞRAFYA ANABİLİM DALI
YÜKSEK LİSANS KESİN KAYIT İLAN SONUÇLARI</t>
  </si>
  <si>
    <t>ASİL ADAYLAR İÇİN KESİN KAYIT TARİHİ   :  19-23.08.2019</t>
  </si>
  <si>
    <t>İLAN TARİHİ                                                              : 26.07.2019</t>
  </si>
  <si>
    <t>ASİL VE YEDEK LİSTENİN İLAN TARİHİ          : 09.08.2019</t>
  </si>
  <si>
    <t>YEDEK LİSTEDEN KAYIT HAKKI KAZANANLARIN İLAN TARİHİ    : 26.08.2019</t>
  </si>
  <si>
    <t>YEDEK LİSTEDEN KAYIT HAKKI KAZANANLARIN İLAN TARİHİ    : 27-29.08.2019</t>
  </si>
  <si>
    <t>21.06.2019 tarihli ve 30808 sayılı Resmi Gazetede yayımlanan Samsun Üniversitesi Lisansüstü Eğitim Yönetmeliği hükümleri çerçevesinde yüksek lisansa  ASİL/YEDEK olarak kayıt hakkı kazanan adayların değerlendirme sonuçları aşağıda ilan edilmiştir.</t>
  </si>
  <si>
    <t>Sedat ÇEVİK</t>
  </si>
  <si>
    <t>Secde Nur DİKTAŞ</t>
  </si>
  <si>
    <t>Fatih GÜL</t>
  </si>
  <si>
    <t>Sümeyye ÖZKAN</t>
  </si>
  <si>
    <t>Furkan SALTOĞLU</t>
  </si>
  <si>
    <t>Mücahit KARASU</t>
  </si>
  <si>
    <t>Şaduman DANIŞMAN</t>
  </si>
  <si>
    <t>İlyas ÇAKIR</t>
  </si>
  <si>
    <t>Mesut KESKİN</t>
  </si>
  <si>
    <t>Anıl SAKA</t>
  </si>
  <si>
    <t>Meral YOLDAŞ</t>
  </si>
  <si>
    <t>1.ASIL</t>
  </si>
  <si>
    <t>2.ASIL</t>
  </si>
  <si>
    <t>5.ASIL</t>
  </si>
  <si>
    <t>6.ASIL</t>
  </si>
  <si>
    <t>7.ASIL</t>
  </si>
  <si>
    <t>8.ASIL</t>
  </si>
  <si>
    <t>3. ASIL</t>
  </si>
  <si>
    <t>4. ASIL</t>
  </si>
  <si>
    <t>9.ASIL</t>
  </si>
  <si>
    <t>10.ASIL</t>
  </si>
  <si>
    <t>1.YEDEK</t>
  </si>
  <si>
    <t>Mehmet YETKİN</t>
  </si>
  <si>
    <t>BAŞARISIZ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</si>
</sst>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rgb="FF000000"/>
      <name val="Calibri"/>
    </font>
    <font>
      <b/>
      <sz val="12"/>
      <color rgb="FFFFFFFF"/>
      <name val="Times New Roman"/>
      <family val="1"/>
      <charset val="162"/>
    </font>
    <font>
      <b/>
      <sz val="10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0"/>
      <color rgb="FFFFFFFF"/>
      <name val="Times New Roman"/>
      <family val="1"/>
      <charset val="162"/>
    </font>
    <font>
      <sz val="10"/>
      <color rgb="FFFFFFFF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</font>
    <font>
      <b/>
      <sz val="12"/>
      <color rgb="FF000000"/>
      <name val="Times New Roman"/>
      <family val="1"/>
      <charset val="16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C6D9F0"/>
        <bgColor rgb="FFC6D9F0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DEEAF6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1"/>
  </cellStyleXfs>
  <cellXfs count="51">
    <xf numFmtId="0" fontId="0" fillId="0" borderId="0" xfId="0" applyFont="1" applyAlignment="1"/>
    <xf numFmtId="0" fontId="0" fillId="0" borderId="0" xfId="0" applyFont="1" applyAlignment="1"/>
    <xf numFmtId="0" fontId="5" fillId="2" borderId="1" xfId="0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 wrapText="1"/>
    </xf>
    <xf numFmtId="9" fontId="11" fillId="0" borderId="13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164" fontId="3" fillId="4" borderId="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/>
    </xf>
    <xf numFmtId="164" fontId="3" fillId="4" borderId="21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2" fontId="7" fillId="5" borderId="5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M23"/>
  <sheetViews>
    <sheetView tabSelected="1" topLeftCell="A16" zoomScale="90" zoomScaleNormal="90" workbookViewId="0">
      <selection activeCell="M28" sqref="M28"/>
    </sheetView>
  </sheetViews>
  <sheetFormatPr defaultColWidth="14.7109375" defaultRowHeight="15" customHeight="1" x14ac:dyDescent="0.25"/>
  <cols>
    <col min="1" max="1" width="10.42578125" style="1" customWidth="1"/>
    <col min="2" max="2" width="8.85546875" style="1" customWidth="1"/>
    <col min="3" max="3" width="35.42578125" style="1" customWidth="1"/>
    <col min="4" max="11" width="9.85546875" style="1" customWidth="1"/>
    <col min="12" max="12" width="17.42578125" style="1" customWidth="1"/>
    <col min="13" max="13" width="40.85546875" style="1" customWidth="1"/>
    <col min="14" max="14" width="23.28515625" style="1" customWidth="1"/>
    <col min="15" max="19" width="17.28515625" style="1" customWidth="1"/>
    <col min="20" max="16384" width="14.7109375" style="1"/>
  </cols>
  <sheetData>
    <row r="2" spans="2:13" ht="69.95" customHeight="1" x14ac:dyDescent="0.25">
      <c r="B2" s="31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</row>
    <row r="3" spans="2:13" ht="42" customHeight="1" x14ac:dyDescent="0.25">
      <c r="B3" s="34" t="s">
        <v>18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2:13" ht="18" customHeight="1" x14ac:dyDescent="0.25">
      <c r="B4" s="18" t="s">
        <v>14</v>
      </c>
      <c r="C4" s="15"/>
      <c r="D4" s="3"/>
      <c r="E4" s="3"/>
      <c r="F4" s="3"/>
      <c r="G4" s="37"/>
      <c r="H4" s="37"/>
      <c r="I4" s="37"/>
      <c r="J4" s="37"/>
      <c r="K4" s="37"/>
      <c r="L4" s="37"/>
      <c r="M4" s="16"/>
    </row>
    <row r="5" spans="2:13" ht="18" customHeight="1" x14ac:dyDescent="0.25">
      <c r="B5" s="14" t="s">
        <v>15</v>
      </c>
      <c r="C5" s="17"/>
      <c r="D5" s="4"/>
      <c r="E5" s="4"/>
      <c r="F5" s="4"/>
      <c r="G5" s="38" t="s">
        <v>16</v>
      </c>
      <c r="H5" s="38"/>
      <c r="I5" s="38"/>
      <c r="J5" s="38"/>
      <c r="K5" s="38"/>
      <c r="L5" s="38"/>
      <c r="M5" s="39"/>
    </row>
    <row r="6" spans="2:13" ht="18" customHeight="1" x14ac:dyDescent="0.25">
      <c r="B6" s="14" t="s">
        <v>13</v>
      </c>
      <c r="C6" s="17"/>
      <c r="D6" s="4"/>
      <c r="E6" s="4"/>
      <c r="F6" s="4"/>
      <c r="G6" s="38" t="s">
        <v>17</v>
      </c>
      <c r="H6" s="38"/>
      <c r="I6" s="38"/>
      <c r="J6" s="38"/>
      <c r="K6" s="38"/>
      <c r="L6" s="38"/>
      <c r="M6" s="39"/>
    </row>
    <row r="7" spans="2:13" ht="33" customHeight="1" x14ac:dyDescent="0.25">
      <c r="B7" s="29" t="s">
        <v>11</v>
      </c>
      <c r="C7" s="30"/>
      <c r="D7" s="30"/>
      <c r="E7" s="30"/>
      <c r="F7" s="30"/>
      <c r="G7" s="30"/>
      <c r="H7" s="12"/>
      <c r="I7" s="12"/>
      <c r="J7" s="12"/>
      <c r="K7" s="12"/>
      <c r="L7" s="2"/>
      <c r="M7" s="5"/>
    </row>
    <row r="8" spans="2:13" ht="18" customHeight="1" x14ac:dyDescent="0.25">
      <c r="B8" s="42" t="s">
        <v>6</v>
      </c>
      <c r="C8" s="45" t="s">
        <v>0</v>
      </c>
      <c r="D8" s="47" t="s">
        <v>1</v>
      </c>
      <c r="E8" s="48"/>
      <c r="F8" s="49" t="s">
        <v>7</v>
      </c>
      <c r="G8" s="50"/>
      <c r="H8" s="49" t="s">
        <v>8</v>
      </c>
      <c r="I8" s="50"/>
      <c r="J8" s="49" t="s">
        <v>2</v>
      </c>
      <c r="K8" s="50"/>
      <c r="L8" s="40" t="s">
        <v>3</v>
      </c>
      <c r="M8" s="42" t="s">
        <v>4</v>
      </c>
    </row>
    <row r="9" spans="2:13" ht="18" customHeight="1" x14ac:dyDescent="0.25">
      <c r="B9" s="44"/>
      <c r="C9" s="46"/>
      <c r="D9" s="8" t="s">
        <v>5</v>
      </c>
      <c r="E9" s="9">
        <v>0.5</v>
      </c>
      <c r="F9" s="8" t="s">
        <v>5</v>
      </c>
      <c r="G9" s="10">
        <v>0.2</v>
      </c>
      <c r="H9" s="11" t="s">
        <v>9</v>
      </c>
      <c r="I9" s="11">
        <v>0.2</v>
      </c>
      <c r="J9" s="11" t="s">
        <v>10</v>
      </c>
      <c r="K9" s="11">
        <v>0.1</v>
      </c>
      <c r="L9" s="41"/>
      <c r="M9" s="43"/>
    </row>
    <row r="10" spans="2:13" ht="45" customHeight="1" x14ac:dyDescent="0.25">
      <c r="B10" s="21">
        <v>1</v>
      </c>
      <c r="C10" s="26" t="s">
        <v>21</v>
      </c>
      <c r="D10" s="6">
        <v>71.59</v>
      </c>
      <c r="E10" s="22">
        <f t="shared" ref="E10:E20" si="0">D10*0.5</f>
        <v>35.795000000000002</v>
      </c>
      <c r="F10" s="6">
        <v>78.760000000000005</v>
      </c>
      <c r="G10" s="22">
        <f t="shared" ref="G10:G20" si="1">F10*0.2</f>
        <v>15.752000000000002</v>
      </c>
      <c r="H10" s="27">
        <v>90</v>
      </c>
      <c r="I10" s="22">
        <f t="shared" ref="I10:I20" si="2">H10*0.2</f>
        <v>18</v>
      </c>
      <c r="J10" s="27">
        <v>32.5</v>
      </c>
      <c r="K10" s="22">
        <f t="shared" ref="K10:K20" si="3">J10*0.1</f>
        <v>3.25</v>
      </c>
      <c r="L10" s="23">
        <f>E10+G10+I10+K10-0.01</f>
        <v>72.786999999999992</v>
      </c>
      <c r="M10" s="24" t="s">
        <v>30</v>
      </c>
    </row>
    <row r="11" spans="2:13" ht="45" customHeight="1" x14ac:dyDescent="0.25">
      <c r="B11" s="25">
        <v>2</v>
      </c>
      <c r="C11" s="26" t="s">
        <v>19</v>
      </c>
      <c r="D11" s="6">
        <v>81.150000000000006</v>
      </c>
      <c r="E11" s="22">
        <f t="shared" si="0"/>
        <v>40.575000000000003</v>
      </c>
      <c r="F11" s="6">
        <v>73.88</v>
      </c>
      <c r="G11" s="22">
        <f t="shared" si="1"/>
        <v>14.776</v>
      </c>
      <c r="H11" s="27">
        <v>63</v>
      </c>
      <c r="I11" s="22">
        <f t="shared" si="2"/>
        <v>12.600000000000001</v>
      </c>
      <c r="J11" s="27"/>
      <c r="K11" s="22">
        <f t="shared" si="3"/>
        <v>0</v>
      </c>
      <c r="L11" s="23">
        <f>E11+G11+I11+K11</f>
        <v>67.950999999999993</v>
      </c>
      <c r="M11" s="13" t="s">
        <v>31</v>
      </c>
    </row>
    <row r="12" spans="2:13" ht="45" customHeight="1" x14ac:dyDescent="0.25">
      <c r="B12" s="25">
        <v>3</v>
      </c>
      <c r="C12" s="26" t="s">
        <v>25</v>
      </c>
      <c r="D12" s="6">
        <v>60</v>
      </c>
      <c r="E12" s="22">
        <f t="shared" si="0"/>
        <v>30</v>
      </c>
      <c r="F12" s="6">
        <v>91.6</v>
      </c>
      <c r="G12" s="22">
        <f t="shared" si="1"/>
        <v>18.32</v>
      </c>
      <c r="H12" s="27">
        <v>86</v>
      </c>
      <c r="I12" s="22">
        <f t="shared" si="2"/>
        <v>17.2</v>
      </c>
      <c r="J12" s="27"/>
      <c r="K12" s="22">
        <f t="shared" si="3"/>
        <v>0</v>
      </c>
      <c r="L12" s="23">
        <f>E12+G12+I12+K12</f>
        <v>65.52</v>
      </c>
      <c r="M12" s="13" t="s">
        <v>36</v>
      </c>
    </row>
    <row r="13" spans="2:13" ht="45" customHeight="1" x14ac:dyDescent="0.25">
      <c r="B13" s="21">
        <v>4</v>
      </c>
      <c r="C13" s="26" t="s">
        <v>22</v>
      </c>
      <c r="D13" s="6">
        <v>65.16</v>
      </c>
      <c r="E13" s="22">
        <f t="shared" si="0"/>
        <v>32.58</v>
      </c>
      <c r="F13" s="6">
        <v>87.63</v>
      </c>
      <c r="G13" s="22">
        <f t="shared" si="1"/>
        <v>17.526</v>
      </c>
      <c r="H13" s="27">
        <v>77</v>
      </c>
      <c r="I13" s="22">
        <f t="shared" si="2"/>
        <v>15.4</v>
      </c>
      <c r="J13" s="27"/>
      <c r="K13" s="22">
        <f t="shared" si="3"/>
        <v>0</v>
      </c>
      <c r="L13" s="23">
        <f>E13+G13+I13+K13</f>
        <v>65.506</v>
      </c>
      <c r="M13" s="13" t="s">
        <v>37</v>
      </c>
    </row>
    <row r="14" spans="2:13" ht="45" customHeight="1" x14ac:dyDescent="0.25">
      <c r="B14" s="25">
        <v>5</v>
      </c>
      <c r="C14" s="26" t="s">
        <v>20</v>
      </c>
      <c r="D14" s="6">
        <v>78.33</v>
      </c>
      <c r="E14" s="22">
        <f t="shared" si="0"/>
        <v>39.164999999999999</v>
      </c>
      <c r="F14" s="6">
        <v>70.36</v>
      </c>
      <c r="G14" s="22">
        <f t="shared" si="1"/>
        <v>14.072000000000001</v>
      </c>
      <c r="H14" s="27">
        <v>40</v>
      </c>
      <c r="I14" s="22">
        <f t="shared" si="2"/>
        <v>8</v>
      </c>
      <c r="J14" s="27">
        <v>27.5</v>
      </c>
      <c r="K14" s="22">
        <f t="shared" si="3"/>
        <v>2.75</v>
      </c>
      <c r="L14" s="23">
        <f>E14+G14+I14+K14-0.01</f>
        <v>63.977000000000004</v>
      </c>
      <c r="M14" s="13" t="s">
        <v>32</v>
      </c>
    </row>
    <row r="15" spans="2:13" ht="45" customHeight="1" x14ac:dyDescent="0.25">
      <c r="B15" s="25">
        <v>6</v>
      </c>
      <c r="C15" s="26" t="s">
        <v>27</v>
      </c>
      <c r="D15" s="6">
        <v>72.5</v>
      </c>
      <c r="E15" s="22">
        <f t="shared" si="0"/>
        <v>36.25</v>
      </c>
      <c r="F15" s="6">
        <v>65.7</v>
      </c>
      <c r="G15" s="22">
        <f t="shared" si="1"/>
        <v>13.14</v>
      </c>
      <c r="H15" s="27">
        <v>55</v>
      </c>
      <c r="I15" s="22">
        <f t="shared" si="2"/>
        <v>11</v>
      </c>
      <c r="J15" s="27">
        <v>32.5</v>
      </c>
      <c r="K15" s="22">
        <f t="shared" si="3"/>
        <v>3.25</v>
      </c>
      <c r="L15" s="23">
        <f>E15+G15+I15+K15</f>
        <v>63.64</v>
      </c>
      <c r="M15" s="13" t="s">
        <v>33</v>
      </c>
    </row>
    <row r="16" spans="2:13" ht="45" customHeight="1" x14ac:dyDescent="0.25">
      <c r="B16" s="21">
        <v>7</v>
      </c>
      <c r="C16" s="26" t="s">
        <v>23</v>
      </c>
      <c r="D16" s="6">
        <v>67.22</v>
      </c>
      <c r="E16" s="22">
        <f t="shared" si="0"/>
        <v>33.61</v>
      </c>
      <c r="F16" s="6">
        <v>81.33</v>
      </c>
      <c r="G16" s="22">
        <f t="shared" si="1"/>
        <v>16.266000000000002</v>
      </c>
      <c r="H16" s="27">
        <v>55</v>
      </c>
      <c r="I16" s="22">
        <f t="shared" si="2"/>
        <v>11</v>
      </c>
      <c r="J16" s="27">
        <v>18.75</v>
      </c>
      <c r="K16" s="22">
        <f t="shared" si="3"/>
        <v>1.875</v>
      </c>
      <c r="L16" s="23">
        <f t="shared" ref="L16:L20" si="4">E16+G16+I16+K16</f>
        <v>62.751000000000005</v>
      </c>
      <c r="M16" s="13" t="s">
        <v>34</v>
      </c>
    </row>
    <row r="17" spans="2:13" ht="45" customHeight="1" x14ac:dyDescent="0.25">
      <c r="B17" s="25">
        <v>8</v>
      </c>
      <c r="C17" s="26" t="s">
        <v>26</v>
      </c>
      <c r="D17" s="6">
        <v>69.47</v>
      </c>
      <c r="E17" s="22">
        <f t="shared" si="0"/>
        <v>34.734999999999999</v>
      </c>
      <c r="F17" s="6">
        <v>74.56</v>
      </c>
      <c r="G17" s="22">
        <f t="shared" si="1"/>
        <v>14.912000000000001</v>
      </c>
      <c r="H17" s="27">
        <v>65</v>
      </c>
      <c r="I17" s="22">
        <f t="shared" si="2"/>
        <v>13</v>
      </c>
      <c r="J17" s="27"/>
      <c r="K17" s="22">
        <f t="shared" si="3"/>
        <v>0</v>
      </c>
      <c r="L17" s="23">
        <f>E17+G17+I17+K17-0.01</f>
        <v>62.637</v>
      </c>
      <c r="M17" s="13" t="s">
        <v>35</v>
      </c>
    </row>
    <row r="18" spans="2:13" ht="45" customHeight="1" x14ac:dyDescent="0.25">
      <c r="B18" s="25">
        <v>9</v>
      </c>
      <c r="C18" s="26" t="s">
        <v>29</v>
      </c>
      <c r="D18" s="6">
        <v>65.010000000000005</v>
      </c>
      <c r="E18" s="7">
        <f t="shared" si="0"/>
        <v>32.505000000000003</v>
      </c>
      <c r="F18" s="6">
        <v>63.36</v>
      </c>
      <c r="G18" s="7">
        <f t="shared" si="1"/>
        <v>12.672000000000001</v>
      </c>
      <c r="H18" s="27">
        <v>75</v>
      </c>
      <c r="I18" s="7">
        <f t="shared" si="2"/>
        <v>15</v>
      </c>
      <c r="J18" s="27">
        <v>17.5</v>
      </c>
      <c r="K18" s="7">
        <f t="shared" si="3"/>
        <v>1.75</v>
      </c>
      <c r="L18" s="23">
        <f t="shared" si="4"/>
        <v>61.927000000000007</v>
      </c>
      <c r="M18" s="24" t="s">
        <v>38</v>
      </c>
    </row>
    <row r="19" spans="2:13" ht="45" customHeight="1" x14ac:dyDescent="0.25">
      <c r="B19" s="25">
        <v>10</v>
      </c>
      <c r="C19" s="26" t="s">
        <v>24</v>
      </c>
      <c r="D19" s="6">
        <v>70.42</v>
      </c>
      <c r="E19" s="22">
        <f t="shared" si="0"/>
        <v>35.21</v>
      </c>
      <c r="F19" s="6">
        <v>76.2</v>
      </c>
      <c r="G19" s="22">
        <f t="shared" si="1"/>
        <v>15.240000000000002</v>
      </c>
      <c r="H19" s="27">
        <v>57</v>
      </c>
      <c r="I19" s="22">
        <f t="shared" si="2"/>
        <v>11.4</v>
      </c>
      <c r="J19" s="27"/>
      <c r="K19" s="22">
        <f t="shared" si="3"/>
        <v>0</v>
      </c>
      <c r="L19" s="23">
        <f t="shared" si="4"/>
        <v>61.85</v>
      </c>
      <c r="M19" s="24" t="s">
        <v>39</v>
      </c>
    </row>
    <row r="20" spans="2:13" ht="45" customHeight="1" x14ac:dyDescent="0.25">
      <c r="B20" s="25">
        <v>11</v>
      </c>
      <c r="C20" s="26" t="s">
        <v>28</v>
      </c>
      <c r="D20" s="6">
        <v>56</v>
      </c>
      <c r="E20" s="7">
        <f t="shared" si="0"/>
        <v>28</v>
      </c>
      <c r="F20" s="6">
        <v>83.2</v>
      </c>
      <c r="G20" s="7">
        <f t="shared" si="1"/>
        <v>16.64</v>
      </c>
      <c r="H20" s="27">
        <v>78</v>
      </c>
      <c r="I20" s="7">
        <f t="shared" si="2"/>
        <v>15.600000000000001</v>
      </c>
      <c r="J20" s="27"/>
      <c r="K20" s="7">
        <f t="shared" si="3"/>
        <v>0</v>
      </c>
      <c r="L20" s="28">
        <f t="shared" si="4"/>
        <v>60.24</v>
      </c>
      <c r="M20" s="13" t="s">
        <v>40</v>
      </c>
    </row>
    <row r="21" spans="2:13" ht="45" customHeight="1" x14ac:dyDescent="0.25">
      <c r="B21" s="25">
        <v>12</v>
      </c>
      <c r="C21" s="26" t="s">
        <v>41</v>
      </c>
      <c r="D21" s="6">
        <v>68</v>
      </c>
      <c r="E21" s="7">
        <f t="shared" ref="E21" si="5">D21*0.5</f>
        <v>34</v>
      </c>
      <c r="F21" s="6">
        <v>77.400000000000006</v>
      </c>
      <c r="G21" s="7">
        <f t="shared" ref="G21" si="6">F21*0.2</f>
        <v>15.480000000000002</v>
      </c>
      <c r="H21" s="27">
        <v>26</v>
      </c>
      <c r="I21" s="7">
        <f t="shared" ref="I21" si="7">H21*0.2</f>
        <v>5.2</v>
      </c>
      <c r="J21" s="27"/>
      <c r="K21" s="7">
        <f t="shared" ref="K21" si="8">J21*0.1</f>
        <v>0</v>
      </c>
      <c r="L21" s="28">
        <f t="shared" ref="L21" si="9">E21+G21+I21+K21</f>
        <v>54.680000000000007</v>
      </c>
      <c r="M21" s="13" t="s">
        <v>42</v>
      </c>
    </row>
    <row r="22" spans="2:13" ht="15" customHeight="1" x14ac:dyDescent="0.25">
      <c r="C22" s="19"/>
      <c r="G22" s="19"/>
      <c r="H22" s="19"/>
      <c r="I22" s="19"/>
      <c r="M22" s="19"/>
    </row>
    <row r="23" spans="2:13" ht="15" customHeight="1" x14ac:dyDescent="0.25">
      <c r="C23" s="19"/>
      <c r="G23" s="19"/>
      <c r="H23" s="19"/>
      <c r="I23" s="19"/>
      <c r="M23" s="20"/>
    </row>
  </sheetData>
  <mergeCells count="14">
    <mergeCell ref="L8:L9"/>
    <mergeCell ref="M8:M9"/>
    <mergeCell ref="B8:B9"/>
    <mergeCell ref="C8:C9"/>
    <mergeCell ref="D8:E8"/>
    <mergeCell ref="F8:G8"/>
    <mergeCell ref="H8:I8"/>
    <mergeCell ref="J8:K8"/>
    <mergeCell ref="B7:G7"/>
    <mergeCell ref="B2:M2"/>
    <mergeCell ref="B3:M3"/>
    <mergeCell ref="G4:L4"/>
    <mergeCell ref="G5:M5"/>
    <mergeCell ref="G6:M6"/>
  </mergeCells>
  <pageMargins left="0.25" right="0.25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coğrafya</vt:lpstr>
      <vt:lpstr>coğrafya!Yazdırma_Alanı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Mücahit Yıldırım</cp:lastModifiedBy>
  <cp:lastPrinted>2019-08-08T11:51:10Z</cp:lastPrinted>
  <dcterms:created xsi:type="dcterms:W3CDTF">2019-01-18T06:57:42Z</dcterms:created>
  <dcterms:modified xsi:type="dcterms:W3CDTF">2019-08-20T14:31:16Z</dcterms:modified>
</cp:coreProperties>
</file>