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E:\Samsun Üniversitesi\Lisanüstü\KesinSonuclar\"/>
    </mc:Choice>
  </mc:AlternateContent>
  <bookViews>
    <workbookView xWindow="0" yWindow="0" windowWidth="28800" windowHeight="12345"/>
  </bookViews>
  <sheets>
    <sheet name="ALANİÇİ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4" l="1"/>
  <c r="I28" i="4"/>
  <c r="G28" i="4"/>
  <c r="E28" i="4"/>
  <c r="L28" i="4" s="1"/>
  <c r="K31" i="4"/>
  <c r="I31" i="4"/>
  <c r="G31" i="4"/>
  <c r="E31" i="4"/>
  <c r="L31" i="4" s="1"/>
  <c r="K34" i="4"/>
  <c r="I34" i="4"/>
  <c r="G34" i="4"/>
  <c r="E34" i="4"/>
  <c r="L34" i="4" s="1"/>
  <c r="K33" i="4"/>
  <c r="I33" i="4"/>
  <c r="G33" i="4"/>
  <c r="E33" i="4"/>
  <c r="L33" i="4" s="1"/>
  <c r="K22" i="4"/>
  <c r="I22" i="4"/>
  <c r="G22" i="4"/>
  <c r="E22" i="4"/>
  <c r="L22" i="4" s="1"/>
  <c r="K32" i="4"/>
  <c r="I32" i="4"/>
  <c r="G32" i="4"/>
  <c r="E32" i="4"/>
  <c r="L32" i="4" s="1"/>
  <c r="K11" i="4"/>
  <c r="I11" i="4"/>
  <c r="G11" i="4"/>
  <c r="E11" i="4"/>
  <c r="L11" i="4" s="1"/>
  <c r="K12" i="4"/>
  <c r="I12" i="4"/>
  <c r="G12" i="4"/>
  <c r="E12" i="4"/>
  <c r="L12" i="4" s="1"/>
  <c r="K21" i="4"/>
  <c r="I21" i="4"/>
  <c r="G21" i="4"/>
  <c r="E21" i="4"/>
  <c r="K26" i="4"/>
  <c r="I26" i="4"/>
  <c r="G26" i="4"/>
  <c r="E26" i="4"/>
  <c r="L26" i="4" s="1"/>
  <c r="K20" i="4"/>
  <c r="I20" i="4"/>
  <c r="G20" i="4"/>
  <c r="E20" i="4"/>
  <c r="K30" i="4"/>
  <c r="I30" i="4"/>
  <c r="G30" i="4"/>
  <c r="E30" i="4"/>
  <c r="L30" i="4" s="1"/>
  <c r="K24" i="4"/>
  <c r="I24" i="4"/>
  <c r="G24" i="4"/>
  <c r="E24" i="4"/>
  <c r="K23" i="4"/>
  <c r="I23" i="4"/>
  <c r="G23" i="4"/>
  <c r="E23" i="4"/>
  <c r="L23" i="4" s="1"/>
  <c r="K29" i="4"/>
  <c r="I29" i="4"/>
  <c r="G29" i="4"/>
  <c r="E29" i="4"/>
  <c r="L29" i="4" s="1"/>
  <c r="K25" i="4"/>
  <c r="I25" i="4"/>
  <c r="G25" i="4"/>
  <c r="E25" i="4"/>
  <c r="L25" i="4" s="1"/>
  <c r="K10" i="4"/>
  <c r="I10" i="4"/>
  <c r="G10" i="4"/>
  <c r="E10" i="4"/>
  <c r="L10" i="4" s="1"/>
  <c r="K27" i="4"/>
  <c r="I27" i="4"/>
  <c r="G27" i="4"/>
  <c r="E27" i="4"/>
  <c r="L27" i="4" s="1"/>
  <c r="K13" i="4"/>
  <c r="I13" i="4"/>
  <c r="G13" i="4"/>
  <c r="E13" i="4"/>
  <c r="L13" i="4" s="1"/>
  <c r="K16" i="4"/>
  <c r="I16" i="4"/>
  <c r="G16" i="4"/>
  <c r="E16" i="4"/>
  <c r="L16" i="4" s="1"/>
  <c r="K19" i="4"/>
  <c r="I19" i="4"/>
  <c r="G19" i="4"/>
  <c r="E19" i="4"/>
  <c r="L19" i="4" s="1"/>
  <c r="K17" i="4"/>
  <c r="I17" i="4"/>
  <c r="G17" i="4"/>
  <c r="E17" i="4"/>
  <c r="L17" i="4" s="1"/>
  <c r="K5" i="4"/>
  <c r="I5" i="4"/>
  <c r="G5" i="4"/>
  <c r="E5" i="4"/>
  <c r="L5" i="4" s="1"/>
  <c r="K18" i="4"/>
  <c r="I18" i="4"/>
  <c r="G18" i="4"/>
  <c r="E18" i="4"/>
  <c r="L18" i="4" s="1"/>
  <c r="K8" i="4"/>
  <c r="I8" i="4"/>
  <c r="G8" i="4"/>
  <c r="E8" i="4"/>
  <c r="L8" i="4" s="1"/>
  <c r="K9" i="4"/>
  <c r="I9" i="4"/>
  <c r="G9" i="4"/>
  <c r="E9" i="4"/>
  <c r="L9" i="4" s="1"/>
  <c r="K6" i="4"/>
  <c r="I6" i="4"/>
  <c r="G6" i="4"/>
  <c r="E6" i="4"/>
  <c r="L6" i="4" s="1"/>
  <c r="K4" i="4"/>
  <c r="I4" i="4"/>
  <c r="G4" i="4"/>
  <c r="E4" i="4"/>
  <c r="L4" i="4" s="1"/>
  <c r="K14" i="4"/>
  <c r="I14" i="4"/>
  <c r="G14" i="4"/>
  <c r="E14" i="4"/>
  <c r="K7" i="4"/>
  <c r="I7" i="4"/>
  <c r="G7" i="4"/>
  <c r="E7" i="4"/>
  <c r="L7" i="4" s="1"/>
  <c r="K15" i="4"/>
  <c r="I15" i="4"/>
  <c r="G15" i="4"/>
  <c r="E15" i="4"/>
  <c r="L15" i="4" s="1"/>
  <c r="K3" i="4"/>
  <c r="I3" i="4"/>
  <c r="G3" i="4"/>
  <c r="E3" i="4"/>
  <c r="L3" i="4" s="1"/>
  <c r="L20" i="4"/>
  <c r="L21" i="4"/>
  <c r="L14" i="4"/>
  <c r="L24" i="4"/>
</calcChain>
</file>

<file path=xl/sharedStrings.xml><?xml version="1.0" encoding="utf-8"?>
<sst xmlns="http://schemas.openxmlformats.org/spreadsheetml/2006/main" count="105" uniqueCount="75">
  <si>
    <t>NOT</t>
  </si>
  <si>
    <t>SONUÇ</t>
  </si>
  <si>
    <t>GENEL TOPLAM</t>
  </si>
  <si>
    <t>ALES</t>
  </si>
  <si>
    <t>Elif Mehtap</t>
  </si>
  <si>
    <t>BİLGLİ</t>
  </si>
  <si>
    <t>Kebire</t>
  </si>
  <si>
    <t>YAVUZ</t>
  </si>
  <si>
    <t>Fatma Efza</t>
  </si>
  <si>
    <t>BİRLEŞEN</t>
  </si>
  <si>
    <t>Osman</t>
  </si>
  <si>
    <t>ŞENOCAK</t>
  </si>
  <si>
    <t>Büşra</t>
  </si>
  <si>
    <t>KURU</t>
  </si>
  <si>
    <t>Burak</t>
  </si>
  <si>
    <t>KOÇ</t>
  </si>
  <si>
    <t>Hale Tuğçe</t>
  </si>
  <si>
    <t>ALTUNAY</t>
  </si>
  <si>
    <t>Betül</t>
  </si>
  <si>
    <t>DİNÇ</t>
  </si>
  <si>
    <t>Muhammet</t>
  </si>
  <si>
    <t>BEL</t>
  </si>
  <si>
    <t>Mutlu</t>
  </si>
  <si>
    <t>YİĞİT</t>
  </si>
  <si>
    <t>Yalçın</t>
  </si>
  <si>
    <t>TUĞRUL</t>
  </si>
  <si>
    <t>ÖZCAN</t>
  </si>
  <si>
    <t>Abdullah Tayyip</t>
  </si>
  <si>
    <t>SOYLU</t>
  </si>
  <si>
    <t>Melike</t>
  </si>
  <si>
    <t>BEŞİKTEPE</t>
  </si>
  <si>
    <t>Seher</t>
  </si>
  <si>
    <t>BUL</t>
  </si>
  <si>
    <t>Zeynep</t>
  </si>
  <si>
    <t>HAKALMAZ</t>
  </si>
  <si>
    <t>Sümer</t>
  </si>
  <si>
    <t>ÇAKIR</t>
  </si>
  <si>
    <t>Şevki</t>
  </si>
  <si>
    <t>TUNCER</t>
  </si>
  <si>
    <t>Alper</t>
  </si>
  <si>
    <t>DEMİRCİOGLU</t>
  </si>
  <si>
    <t>Tuğba</t>
  </si>
  <si>
    <t>SEVEN</t>
  </si>
  <si>
    <t>Dilara</t>
  </si>
  <si>
    <t>YILDIZ</t>
  </si>
  <si>
    <t>Elif</t>
  </si>
  <si>
    <t>BOLAT</t>
  </si>
  <si>
    <t>İlayda</t>
  </si>
  <si>
    <t>KAYMAZ</t>
  </si>
  <si>
    <t>Ahmet Emre</t>
  </si>
  <si>
    <t>HEKİMOĞLU</t>
  </si>
  <si>
    <t>Barış</t>
  </si>
  <si>
    <t>Cansu</t>
  </si>
  <si>
    <t>AYÖZ</t>
  </si>
  <si>
    <t>Nurgül</t>
  </si>
  <si>
    <t>TOPAL</t>
  </si>
  <si>
    <t>Salih</t>
  </si>
  <si>
    <t>ŞEN</t>
  </si>
  <si>
    <t>Zülal Deniz</t>
  </si>
  <si>
    <t>KAYA</t>
  </si>
  <si>
    <t>İsmail Cihad</t>
  </si>
  <si>
    <t>YELEK</t>
  </si>
  <si>
    <t>PAK</t>
  </si>
  <si>
    <t>Ayfer</t>
  </si>
  <si>
    <t>AKBULUT</t>
  </si>
  <si>
    <t>Canser</t>
  </si>
  <si>
    <t>YÜKSELEN</t>
  </si>
  <si>
    <t>BİLİM SINAVI</t>
  </si>
  <si>
    <t>YABANCI DİL</t>
  </si>
  <si>
    <t>BAŞARISIZ</t>
  </si>
  <si>
    <t>ADI</t>
  </si>
  <si>
    <t>SOYADI</t>
  </si>
  <si>
    <t>YEDEK</t>
  </si>
  <si>
    <t>LİSANSÜSTÜ EĞİTİM ENSTİTÜSÜ
ULUSLARARASI İŞLETMECİLİK VE TİCARET  ANABİLİM DALI
TEZLİ YÜKSEK LİSANS SONUÇLARI</t>
  </si>
  <si>
    <t>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</si>
</sst>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u/>
      <sz val="11"/>
      <color theme="10"/>
      <name val="Calibri"/>
      <family val="2"/>
      <charset val="162"/>
    </font>
    <font>
      <u/>
      <sz val="11"/>
      <color theme="11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rgb="FFFFFFFF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7365D"/>
        <bgColor rgb="FF17365D"/>
      </patternFill>
    </fill>
    <fill>
      <patternFill patternType="solid">
        <fgColor theme="4" tint="0.39997558519241921"/>
        <bgColor rgb="FFDEEAF6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2" fillId="6" borderId="3" xfId="0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left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left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left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9" fontId="5" fillId="9" borderId="1" xfId="0" applyNumberFormat="1" applyFont="1" applyFill="1" applyBorder="1" applyAlignment="1">
      <alignment horizontal="center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</cellXfs>
  <cellStyles count="15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7"/>
  <sheetViews>
    <sheetView tabSelected="1" zoomScale="125" zoomScaleNormal="125" zoomScalePageLayoutView="125" workbookViewId="0">
      <selection activeCell="C4" sqref="C4"/>
    </sheetView>
  </sheetViews>
  <sheetFormatPr defaultColWidth="8.85546875" defaultRowHeight="15.75" customHeight="1" x14ac:dyDescent="0.25"/>
  <cols>
    <col min="1" max="1" width="8.85546875" style="1"/>
    <col min="2" max="2" width="14.42578125" style="1" customWidth="1"/>
    <col min="3" max="3" width="14.7109375" style="1" customWidth="1"/>
    <col min="4" max="4" width="13.140625" style="4" customWidth="1"/>
    <col min="5" max="7" width="8.85546875" style="4"/>
    <col min="8" max="8" width="12.7109375" style="5" customWidth="1"/>
    <col min="9" max="9" width="8.85546875" style="4"/>
    <col min="10" max="10" width="15.42578125" style="4" customWidth="1"/>
    <col min="11" max="11" width="8.85546875" style="4"/>
    <col min="12" max="12" width="18.42578125" style="3" customWidth="1"/>
    <col min="13" max="13" width="24.28515625" style="4" customWidth="1"/>
    <col min="14" max="16384" width="8.85546875" style="1"/>
  </cols>
  <sheetData>
    <row r="1" spans="1:57" ht="63" customHeight="1" x14ac:dyDescent="0.2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57" s="2" customFormat="1" ht="20.100000000000001" customHeight="1" x14ac:dyDescent="0.25">
      <c r="A2" s="19"/>
      <c r="B2" s="19" t="s">
        <v>70</v>
      </c>
      <c r="C2" s="19" t="s">
        <v>71</v>
      </c>
      <c r="D2" s="20" t="s">
        <v>3</v>
      </c>
      <c r="E2" s="21">
        <v>0.5</v>
      </c>
      <c r="F2" s="20" t="s">
        <v>0</v>
      </c>
      <c r="G2" s="21">
        <v>0.2</v>
      </c>
      <c r="H2" s="20" t="s">
        <v>67</v>
      </c>
      <c r="I2" s="21">
        <v>0.2</v>
      </c>
      <c r="J2" s="20" t="s">
        <v>68</v>
      </c>
      <c r="K2" s="21">
        <v>0.1</v>
      </c>
      <c r="L2" s="20" t="s">
        <v>2</v>
      </c>
      <c r="M2" s="20" t="s">
        <v>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6" customFormat="1" ht="20.100000000000001" customHeight="1" x14ac:dyDescent="0.25">
      <c r="A3" s="7">
        <v>1</v>
      </c>
      <c r="B3" s="8" t="s">
        <v>35</v>
      </c>
      <c r="C3" s="8" t="s">
        <v>36</v>
      </c>
      <c r="D3" s="9">
        <v>81.290000000000006</v>
      </c>
      <c r="E3" s="9">
        <f t="shared" ref="E3:E34" si="0">D3*0.5</f>
        <v>40.645000000000003</v>
      </c>
      <c r="F3" s="9">
        <v>57.76</v>
      </c>
      <c r="G3" s="9">
        <f t="shared" ref="G3:G34" si="1">F3*0.2</f>
        <v>11.552</v>
      </c>
      <c r="H3" s="9">
        <v>50</v>
      </c>
      <c r="I3" s="9">
        <f t="shared" ref="I3:I34" si="2">H3*0.2</f>
        <v>10</v>
      </c>
      <c r="J3" s="9">
        <v>95</v>
      </c>
      <c r="K3" s="9">
        <f t="shared" ref="K3:K34" si="3">J3*0.1</f>
        <v>9.5</v>
      </c>
      <c r="L3" s="22">
        <f t="shared" ref="L3:L34" si="4">E3+G3+I3+K3</f>
        <v>71.697000000000003</v>
      </c>
      <c r="M3" s="9" t="s">
        <v>74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6" customFormat="1" ht="20.100000000000001" customHeight="1" x14ac:dyDescent="0.25">
      <c r="A4" s="10">
        <v>2</v>
      </c>
      <c r="B4" s="11" t="s">
        <v>4</v>
      </c>
      <c r="C4" s="11" t="s">
        <v>5</v>
      </c>
      <c r="D4" s="12">
        <v>71.03</v>
      </c>
      <c r="E4" s="12">
        <f t="shared" si="0"/>
        <v>35.515000000000001</v>
      </c>
      <c r="F4" s="12">
        <v>93.93</v>
      </c>
      <c r="G4" s="12">
        <f t="shared" si="1"/>
        <v>18.786000000000001</v>
      </c>
      <c r="H4" s="12">
        <v>65</v>
      </c>
      <c r="I4" s="12">
        <f t="shared" si="2"/>
        <v>13</v>
      </c>
      <c r="J4" s="12">
        <v>30</v>
      </c>
      <c r="K4" s="12">
        <f t="shared" si="3"/>
        <v>3</v>
      </c>
      <c r="L4" s="23">
        <f t="shared" si="4"/>
        <v>70.301000000000002</v>
      </c>
      <c r="M4" s="9" t="s">
        <v>74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s="6" customFormat="1" ht="20.100000000000001" customHeight="1" x14ac:dyDescent="0.25">
      <c r="A5" s="10">
        <v>3</v>
      </c>
      <c r="B5" s="11" t="s">
        <v>16</v>
      </c>
      <c r="C5" s="11" t="s">
        <v>17</v>
      </c>
      <c r="D5" s="12">
        <v>67.72</v>
      </c>
      <c r="E5" s="12">
        <f t="shared" si="0"/>
        <v>33.86</v>
      </c>
      <c r="F5" s="12">
        <v>81.56</v>
      </c>
      <c r="G5" s="12">
        <f t="shared" si="1"/>
        <v>16.312000000000001</v>
      </c>
      <c r="H5" s="12">
        <v>80</v>
      </c>
      <c r="I5" s="12">
        <f t="shared" si="2"/>
        <v>16</v>
      </c>
      <c r="J5" s="12">
        <v>31.25</v>
      </c>
      <c r="K5" s="12">
        <f t="shared" si="3"/>
        <v>3.125</v>
      </c>
      <c r="L5" s="23">
        <f t="shared" si="4"/>
        <v>69.296999999999997</v>
      </c>
      <c r="M5" s="9" t="s">
        <v>74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s="6" customFormat="1" ht="20.100000000000001" customHeight="1" x14ac:dyDescent="0.25">
      <c r="A6" s="10">
        <v>4</v>
      </c>
      <c r="B6" s="11" t="s">
        <v>27</v>
      </c>
      <c r="C6" s="11" t="s">
        <v>28</v>
      </c>
      <c r="D6" s="12">
        <v>77.319999999999993</v>
      </c>
      <c r="E6" s="12">
        <f t="shared" si="0"/>
        <v>38.659999999999997</v>
      </c>
      <c r="F6" s="12">
        <v>65.459999999999994</v>
      </c>
      <c r="G6" s="12">
        <f t="shared" si="1"/>
        <v>13.091999999999999</v>
      </c>
      <c r="H6" s="12">
        <v>50</v>
      </c>
      <c r="I6" s="12">
        <f t="shared" si="2"/>
        <v>10</v>
      </c>
      <c r="J6" s="12">
        <v>48.75</v>
      </c>
      <c r="K6" s="12">
        <f t="shared" si="3"/>
        <v>4.875</v>
      </c>
      <c r="L6" s="23">
        <f t="shared" si="4"/>
        <v>66.626999999999995</v>
      </c>
      <c r="M6" s="9" t="s">
        <v>74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s="6" customFormat="1" ht="20.100000000000001" customHeight="1" x14ac:dyDescent="0.25">
      <c r="A7" s="10">
        <v>5</v>
      </c>
      <c r="B7" s="11" t="s">
        <v>37</v>
      </c>
      <c r="C7" s="11" t="s">
        <v>38</v>
      </c>
      <c r="D7" s="12">
        <v>68.8</v>
      </c>
      <c r="E7" s="12">
        <f t="shared" si="0"/>
        <v>34.4</v>
      </c>
      <c r="F7" s="12">
        <v>76.2</v>
      </c>
      <c r="G7" s="12">
        <f t="shared" si="1"/>
        <v>15.240000000000002</v>
      </c>
      <c r="H7" s="12">
        <v>35</v>
      </c>
      <c r="I7" s="12">
        <f t="shared" si="2"/>
        <v>7</v>
      </c>
      <c r="J7" s="12">
        <v>81.25</v>
      </c>
      <c r="K7" s="12">
        <f t="shared" si="3"/>
        <v>8.125</v>
      </c>
      <c r="L7" s="23">
        <f t="shared" si="4"/>
        <v>64.765000000000001</v>
      </c>
      <c r="M7" s="9" t="s">
        <v>74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s="6" customFormat="1" ht="20.100000000000001" customHeight="1" x14ac:dyDescent="0.25">
      <c r="A8" s="10">
        <v>6</v>
      </c>
      <c r="B8" s="11" t="s">
        <v>6</v>
      </c>
      <c r="C8" s="11" t="s">
        <v>7</v>
      </c>
      <c r="D8" s="12">
        <v>74.84</v>
      </c>
      <c r="E8" s="12">
        <f t="shared" si="0"/>
        <v>37.42</v>
      </c>
      <c r="F8" s="12">
        <v>81.099999999999994</v>
      </c>
      <c r="G8" s="12">
        <f t="shared" si="1"/>
        <v>16.22</v>
      </c>
      <c r="H8" s="12">
        <v>45</v>
      </c>
      <c r="I8" s="12">
        <f t="shared" si="2"/>
        <v>9</v>
      </c>
      <c r="J8" s="12">
        <v>21.25</v>
      </c>
      <c r="K8" s="12">
        <f t="shared" si="3"/>
        <v>2.125</v>
      </c>
      <c r="L8" s="23">
        <f t="shared" si="4"/>
        <v>64.765000000000001</v>
      </c>
      <c r="M8" s="9" t="s">
        <v>74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s="6" customFormat="1" ht="20.100000000000001" customHeight="1" x14ac:dyDescent="0.25">
      <c r="A9" s="10">
        <v>7</v>
      </c>
      <c r="B9" s="11" t="s">
        <v>43</v>
      </c>
      <c r="C9" s="11" t="s">
        <v>44</v>
      </c>
      <c r="D9" s="12">
        <v>70.040000000000006</v>
      </c>
      <c r="E9" s="12">
        <f t="shared" si="0"/>
        <v>35.020000000000003</v>
      </c>
      <c r="F9" s="12">
        <v>67.33</v>
      </c>
      <c r="G9" s="12">
        <f t="shared" si="1"/>
        <v>13.466000000000001</v>
      </c>
      <c r="H9" s="12">
        <v>30</v>
      </c>
      <c r="I9" s="12">
        <f t="shared" si="2"/>
        <v>6</v>
      </c>
      <c r="J9" s="12">
        <v>76.25</v>
      </c>
      <c r="K9" s="12">
        <f t="shared" si="3"/>
        <v>7.625</v>
      </c>
      <c r="L9" s="23">
        <f t="shared" si="4"/>
        <v>62.111000000000004</v>
      </c>
      <c r="M9" s="9" t="s">
        <v>74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s="6" customFormat="1" ht="20.100000000000001" customHeight="1" x14ac:dyDescent="0.25">
      <c r="A10" s="10">
        <v>8</v>
      </c>
      <c r="B10" s="11" t="s">
        <v>18</v>
      </c>
      <c r="C10" s="11" t="s">
        <v>26</v>
      </c>
      <c r="D10" s="12">
        <v>74.88</v>
      </c>
      <c r="E10" s="12">
        <f t="shared" si="0"/>
        <v>37.44</v>
      </c>
      <c r="F10" s="12">
        <v>69.430000000000007</v>
      </c>
      <c r="G10" s="12">
        <f t="shared" si="1"/>
        <v>13.886000000000003</v>
      </c>
      <c r="H10" s="12">
        <v>50</v>
      </c>
      <c r="I10" s="12">
        <f t="shared" si="2"/>
        <v>10</v>
      </c>
      <c r="J10" s="12">
        <v>0</v>
      </c>
      <c r="K10" s="12">
        <f t="shared" si="3"/>
        <v>0</v>
      </c>
      <c r="L10" s="23">
        <f t="shared" si="4"/>
        <v>61.326000000000001</v>
      </c>
      <c r="M10" s="9" t="s">
        <v>74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s="6" customFormat="1" ht="20.100000000000001" customHeight="1" x14ac:dyDescent="0.25">
      <c r="A11" s="10">
        <v>9</v>
      </c>
      <c r="B11" s="11" t="s">
        <v>65</v>
      </c>
      <c r="C11" s="11" t="s">
        <v>66</v>
      </c>
      <c r="D11" s="12">
        <v>67.930000000000007</v>
      </c>
      <c r="E11" s="12">
        <f t="shared" si="0"/>
        <v>33.965000000000003</v>
      </c>
      <c r="F11" s="12">
        <v>61.03</v>
      </c>
      <c r="G11" s="12">
        <f t="shared" si="1"/>
        <v>12.206000000000001</v>
      </c>
      <c r="H11" s="12">
        <v>65</v>
      </c>
      <c r="I11" s="12">
        <f t="shared" si="2"/>
        <v>13</v>
      </c>
      <c r="J11" s="12">
        <v>21.25</v>
      </c>
      <c r="K11" s="12">
        <f t="shared" si="3"/>
        <v>2.125</v>
      </c>
      <c r="L11" s="23">
        <f t="shared" si="4"/>
        <v>61.296000000000006</v>
      </c>
      <c r="M11" s="9" t="s">
        <v>74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s="6" customFormat="1" ht="20.100000000000001" customHeight="1" x14ac:dyDescent="0.25">
      <c r="A12" s="10">
        <v>10</v>
      </c>
      <c r="B12" s="11" t="s">
        <v>45</v>
      </c>
      <c r="C12" s="11" t="s">
        <v>46</v>
      </c>
      <c r="D12" s="12">
        <v>63.93</v>
      </c>
      <c r="E12" s="12">
        <f t="shared" si="0"/>
        <v>31.965</v>
      </c>
      <c r="F12" s="12">
        <v>76.430000000000007</v>
      </c>
      <c r="G12" s="12">
        <f t="shared" si="1"/>
        <v>15.286000000000001</v>
      </c>
      <c r="H12" s="12">
        <v>60</v>
      </c>
      <c r="I12" s="12">
        <f t="shared" si="2"/>
        <v>12</v>
      </c>
      <c r="J12" s="12">
        <v>18.75</v>
      </c>
      <c r="K12" s="12">
        <f t="shared" si="3"/>
        <v>1.875</v>
      </c>
      <c r="L12" s="23">
        <f t="shared" si="4"/>
        <v>61.126000000000005</v>
      </c>
      <c r="M12" s="9" t="s">
        <v>74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s="6" customFormat="1" ht="20.100000000000001" customHeight="1" x14ac:dyDescent="0.25">
      <c r="A13" s="13">
        <v>11</v>
      </c>
      <c r="B13" s="14" t="s">
        <v>29</v>
      </c>
      <c r="C13" s="14" t="s">
        <v>30</v>
      </c>
      <c r="D13" s="15">
        <v>69.010000000000005</v>
      </c>
      <c r="E13" s="15">
        <f t="shared" si="0"/>
        <v>34.505000000000003</v>
      </c>
      <c r="F13" s="15">
        <v>77.599999999999994</v>
      </c>
      <c r="G13" s="15">
        <f t="shared" si="1"/>
        <v>15.52</v>
      </c>
      <c r="H13" s="15">
        <v>45</v>
      </c>
      <c r="I13" s="15">
        <f t="shared" si="2"/>
        <v>9</v>
      </c>
      <c r="J13" s="15">
        <v>18.75</v>
      </c>
      <c r="K13" s="15">
        <f t="shared" si="3"/>
        <v>1.875</v>
      </c>
      <c r="L13" s="24">
        <f t="shared" si="4"/>
        <v>60.900000000000006</v>
      </c>
      <c r="M13" s="15" t="s">
        <v>72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s="6" customFormat="1" ht="20.100000000000001" customHeight="1" x14ac:dyDescent="0.25">
      <c r="A14" s="13">
        <v>12</v>
      </c>
      <c r="B14" s="14" t="s">
        <v>8</v>
      </c>
      <c r="C14" s="14" t="s">
        <v>9</v>
      </c>
      <c r="D14" s="15">
        <v>71.61</v>
      </c>
      <c r="E14" s="15">
        <f t="shared" si="0"/>
        <v>35.805</v>
      </c>
      <c r="F14" s="15">
        <v>79.930000000000007</v>
      </c>
      <c r="G14" s="15">
        <f t="shared" si="1"/>
        <v>15.986000000000002</v>
      </c>
      <c r="H14" s="15">
        <v>15</v>
      </c>
      <c r="I14" s="15">
        <f t="shared" si="2"/>
        <v>3</v>
      </c>
      <c r="J14" s="15">
        <v>58.75</v>
      </c>
      <c r="K14" s="15">
        <f t="shared" si="3"/>
        <v>5.875</v>
      </c>
      <c r="L14" s="24">
        <f t="shared" si="4"/>
        <v>60.666000000000004</v>
      </c>
      <c r="M14" s="15" t="s">
        <v>72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s="6" customFormat="1" ht="20.100000000000001" customHeight="1" x14ac:dyDescent="0.25">
      <c r="A15" s="13">
        <v>13</v>
      </c>
      <c r="B15" s="14" t="s">
        <v>22</v>
      </c>
      <c r="C15" s="14" t="s">
        <v>23</v>
      </c>
      <c r="D15" s="15">
        <v>76.88</v>
      </c>
      <c r="E15" s="15">
        <f t="shared" si="0"/>
        <v>38.44</v>
      </c>
      <c r="F15" s="15">
        <v>66.86</v>
      </c>
      <c r="G15" s="15">
        <f t="shared" si="1"/>
        <v>13.372</v>
      </c>
      <c r="H15" s="15">
        <v>10</v>
      </c>
      <c r="I15" s="15">
        <f t="shared" si="2"/>
        <v>2</v>
      </c>
      <c r="J15" s="15">
        <v>67.5</v>
      </c>
      <c r="K15" s="15">
        <f t="shared" si="3"/>
        <v>6.75</v>
      </c>
      <c r="L15" s="24">
        <f t="shared" si="4"/>
        <v>60.561999999999998</v>
      </c>
      <c r="M15" s="15" t="s">
        <v>72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s="6" customFormat="1" ht="20.100000000000001" customHeight="1" x14ac:dyDescent="0.25">
      <c r="A16" s="13">
        <v>14</v>
      </c>
      <c r="B16" s="14" t="s">
        <v>31</v>
      </c>
      <c r="C16" s="14" t="s">
        <v>32</v>
      </c>
      <c r="D16" s="15">
        <v>66.97</v>
      </c>
      <c r="E16" s="15">
        <f t="shared" si="0"/>
        <v>33.484999999999999</v>
      </c>
      <c r="F16" s="15">
        <v>80.63</v>
      </c>
      <c r="G16" s="15">
        <f t="shared" si="1"/>
        <v>16.126000000000001</v>
      </c>
      <c r="H16" s="15">
        <v>40</v>
      </c>
      <c r="I16" s="15">
        <f t="shared" si="2"/>
        <v>8</v>
      </c>
      <c r="J16" s="15">
        <v>26.25</v>
      </c>
      <c r="K16" s="15">
        <f t="shared" si="3"/>
        <v>2.625</v>
      </c>
      <c r="L16" s="24">
        <f t="shared" si="4"/>
        <v>60.236000000000004</v>
      </c>
      <c r="M16" s="15" t="s">
        <v>72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s="6" customFormat="1" ht="20.100000000000001" customHeight="1" x14ac:dyDescent="0.25">
      <c r="A17" s="13">
        <v>15</v>
      </c>
      <c r="B17" s="14" t="s">
        <v>20</v>
      </c>
      <c r="C17" s="14" t="s">
        <v>21</v>
      </c>
      <c r="D17" s="15">
        <v>73.989999999999995</v>
      </c>
      <c r="E17" s="15">
        <f t="shared" si="0"/>
        <v>36.994999999999997</v>
      </c>
      <c r="F17" s="15">
        <v>71.760000000000005</v>
      </c>
      <c r="G17" s="15">
        <f t="shared" si="1"/>
        <v>14.352000000000002</v>
      </c>
      <c r="H17" s="15">
        <v>35</v>
      </c>
      <c r="I17" s="15">
        <f t="shared" si="2"/>
        <v>7</v>
      </c>
      <c r="J17" s="15">
        <v>18.75</v>
      </c>
      <c r="K17" s="15">
        <f t="shared" si="3"/>
        <v>1.875</v>
      </c>
      <c r="L17" s="24">
        <f t="shared" si="4"/>
        <v>60.222000000000001</v>
      </c>
      <c r="M17" s="15" t="s">
        <v>72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s="6" customFormat="1" ht="20.100000000000001" customHeight="1" x14ac:dyDescent="0.25">
      <c r="A18" s="16">
        <v>16</v>
      </c>
      <c r="B18" s="17" t="s">
        <v>18</v>
      </c>
      <c r="C18" s="17" t="s">
        <v>19</v>
      </c>
      <c r="D18" s="18">
        <v>72.12</v>
      </c>
      <c r="E18" s="18">
        <f t="shared" si="0"/>
        <v>36.06</v>
      </c>
      <c r="F18" s="18">
        <v>74.56</v>
      </c>
      <c r="G18" s="18">
        <f t="shared" si="1"/>
        <v>14.912000000000001</v>
      </c>
      <c r="H18" s="18">
        <v>20</v>
      </c>
      <c r="I18" s="18">
        <f t="shared" si="2"/>
        <v>4</v>
      </c>
      <c r="J18" s="18">
        <v>33.75</v>
      </c>
      <c r="K18" s="18">
        <f t="shared" si="3"/>
        <v>3.375</v>
      </c>
      <c r="L18" s="25">
        <f t="shared" si="4"/>
        <v>58.347000000000001</v>
      </c>
      <c r="M18" s="18" t="s">
        <v>69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s="6" customFormat="1" ht="20.100000000000001" customHeight="1" x14ac:dyDescent="0.25">
      <c r="A19" s="16">
        <v>17</v>
      </c>
      <c r="B19" s="17" t="s">
        <v>10</v>
      </c>
      <c r="C19" s="17" t="s">
        <v>11</v>
      </c>
      <c r="D19" s="18">
        <v>75.64</v>
      </c>
      <c r="E19" s="18">
        <f t="shared" si="0"/>
        <v>37.82</v>
      </c>
      <c r="F19" s="18">
        <v>73.290000000000006</v>
      </c>
      <c r="G19" s="18">
        <f t="shared" si="1"/>
        <v>14.658000000000001</v>
      </c>
      <c r="H19" s="18">
        <v>25</v>
      </c>
      <c r="I19" s="18">
        <f t="shared" si="2"/>
        <v>5</v>
      </c>
      <c r="J19" s="18">
        <v>0</v>
      </c>
      <c r="K19" s="18">
        <f t="shared" si="3"/>
        <v>0</v>
      </c>
      <c r="L19" s="25">
        <f t="shared" si="4"/>
        <v>57.478000000000002</v>
      </c>
      <c r="M19" s="18" t="s">
        <v>69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6" customFormat="1" ht="20.100000000000001" customHeight="1" x14ac:dyDescent="0.25">
      <c r="A20" s="16">
        <v>18</v>
      </c>
      <c r="B20" s="17" t="s">
        <v>12</v>
      </c>
      <c r="C20" s="17" t="s">
        <v>13</v>
      </c>
      <c r="D20" s="18">
        <v>61.43</v>
      </c>
      <c r="E20" s="18">
        <f t="shared" si="0"/>
        <v>30.715</v>
      </c>
      <c r="F20" s="18">
        <v>93</v>
      </c>
      <c r="G20" s="18">
        <f t="shared" si="1"/>
        <v>18.600000000000001</v>
      </c>
      <c r="H20" s="18">
        <v>40</v>
      </c>
      <c r="I20" s="18">
        <f t="shared" si="2"/>
        <v>8</v>
      </c>
      <c r="J20" s="18">
        <v>0</v>
      </c>
      <c r="K20" s="18">
        <f t="shared" si="3"/>
        <v>0</v>
      </c>
      <c r="L20" s="25">
        <f t="shared" si="4"/>
        <v>57.314999999999998</v>
      </c>
      <c r="M20" s="18" t="s">
        <v>69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s="6" customFormat="1" ht="20.100000000000001" customHeight="1" x14ac:dyDescent="0.25">
      <c r="A21" s="16">
        <v>19</v>
      </c>
      <c r="B21" s="17" t="s">
        <v>49</v>
      </c>
      <c r="C21" s="17" t="s">
        <v>50</v>
      </c>
      <c r="D21" s="18">
        <v>75.05</v>
      </c>
      <c r="E21" s="18">
        <f t="shared" si="0"/>
        <v>37.524999999999999</v>
      </c>
      <c r="F21" s="18">
        <v>58.46</v>
      </c>
      <c r="G21" s="18">
        <f t="shared" si="1"/>
        <v>11.692</v>
      </c>
      <c r="H21" s="18">
        <v>35</v>
      </c>
      <c r="I21" s="18">
        <f t="shared" si="2"/>
        <v>7</v>
      </c>
      <c r="J21" s="18">
        <v>0</v>
      </c>
      <c r="K21" s="18">
        <f t="shared" si="3"/>
        <v>0</v>
      </c>
      <c r="L21" s="25">
        <f t="shared" si="4"/>
        <v>56.216999999999999</v>
      </c>
      <c r="M21" s="18" t="s">
        <v>69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s="6" customFormat="1" ht="20.100000000000001" customHeight="1" x14ac:dyDescent="0.25">
      <c r="A22" s="16">
        <v>20</v>
      </c>
      <c r="B22" s="17" t="s">
        <v>58</v>
      </c>
      <c r="C22" s="17" t="s">
        <v>59</v>
      </c>
      <c r="D22" s="18">
        <v>63.91</v>
      </c>
      <c r="E22" s="18">
        <f t="shared" si="0"/>
        <v>31.954999999999998</v>
      </c>
      <c r="F22" s="18">
        <v>68.73</v>
      </c>
      <c r="G22" s="18">
        <f t="shared" si="1"/>
        <v>13.746000000000002</v>
      </c>
      <c r="H22" s="18">
        <v>40</v>
      </c>
      <c r="I22" s="18">
        <f t="shared" si="2"/>
        <v>8</v>
      </c>
      <c r="J22" s="18">
        <v>0</v>
      </c>
      <c r="K22" s="18">
        <f t="shared" si="3"/>
        <v>0</v>
      </c>
      <c r="L22" s="25">
        <f t="shared" si="4"/>
        <v>53.701000000000001</v>
      </c>
      <c r="M22" s="18" t="s">
        <v>69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s="6" customFormat="1" ht="20.100000000000001" customHeight="1" x14ac:dyDescent="0.25">
      <c r="A23" s="16">
        <v>21</v>
      </c>
      <c r="B23" s="17" t="s">
        <v>47</v>
      </c>
      <c r="C23" s="17" t="s">
        <v>48</v>
      </c>
      <c r="D23" s="18">
        <v>62</v>
      </c>
      <c r="E23" s="18">
        <f t="shared" si="0"/>
        <v>31</v>
      </c>
      <c r="F23" s="18">
        <v>78.3</v>
      </c>
      <c r="G23" s="18">
        <f t="shared" si="1"/>
        <v>15.66</v>
      </c>
      <c r="H23" s="18">
        <v>20</v>
      </c>
      <c r="I23" s="18">
        <f t="shared" si="2"/>
        <v>4</v>
      </c>
      <c r="J23" s="18">
        <v>30</v>
      </c>
      <c r="K23" s="18">
        <f t="shared" si="3"/>
        <v>3</v>
      </c>
      <c r="L23" s="25">
        <f t="shared" si="4"/>
        <v>53.66</v>
      </c>
      <c r="M23" s="18" t="s">
        <v>69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s="6" customFormat="1" ht="20.100000000000001" customHeight="1" x14ac:dyDescent="0.25">
      <c r="A24" s="16">
        <v>22</v>
      </c>
      <c r="B24" s="17" t="s">
        <v>52</v>
      </c>
      <c r="C24" s="17" t="s">
        <v>53</v>
      </c>
      <c r="D24" s="18">
        <v>69.680000000000007</v>
      </c>
      <c r="E24" s="18">
        <f t="shared" si="0"/>
        <v>34.840000000000003</v>
      </c>
      <c r="F24" s="18">
        <v>65</v>
      </c>
      <c r="G24" s="18">
        <f t="shared" si="1"/>
        <v>13</v>
      </c>
      <c r="H24" s="18">
        <v>20</v>
      </c>
      <c r="I24" s="18">
        <f t="shared" si="2"/>
        <v>4</v>
      </c>
      <c r="J24" s="18">
        <v>17.5</v>
      </c>
      <c r="K24" s="18">
        <f t="shared" si="3"/>
        <v>1.75</v>
      </c>
      <c r="L24" s="25">
        <f t="shared" si="4"/>
        <v>53.59</v>
      </c>
      <c r="M24" s="18" t="s">
        <v>69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6" customFormat="1" ht="20.100000000000001" customHeight="1" x14ac:dyDescent="0.25">
      <c r="A25" s="16">
        <v>23</v>
      </c>
      <c r="B25" s="17" t="s">
        <v>24</v>
      </c>
      <c r="C25" s="17" t="s">
        <v>25</v>
      </c>
      <c r="D25" s="18">
        <v>66.84</v>
      </c>
      <c r="E25" s="18">
        <f t="shared" si="0"/>
        <v>33.42</v>
      </c>
      <c r="F25" s="18">
        <v>81.8</v>
      </c>
      <c r="G25" s="18">
        <f t="shared" si="1"/>
        <v>16.36</v>
      </c>
      <c r="H25" s="18">
        <v>10</v>
      </c>
      <c r="I25" s="18">
        <f t="shared" si="2"/>
        <v>2</v>
      </c>
      <c r="J25" s="18">
        <v>15</v>
      </c>
      <c r="K25" s="18">
        <f t="shared" si="3"/>
        <v>1.5</v>
      </c>
      <c r="L25" s="25">
        <f t="shared" si="4"/>
        <v>53.28</v>
      </c>
      <c r="M25" s="18" t="s">
        <v>69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s="6" customFormat="1" ht="20.100000000000001" customHeight="1" x14ac:dyDescent="0.25">
      <c r="A26" s="16">
        <v>24</v>
      </c>
      <c r="B26" s="17" t="s">
        <v>33</v>
      </c>
      <c r="C26" s="17" t="s">
        <v>34</v>
      </c>
      <c r="D26" s="18">
        <v>65.48</v>
      </c>
      <c r="E26" s="18">
        <f t="shared" si="0"/>
        <v>32.74</v>
      </c>
      <c r="F26" s="18">
        <v>82.5</v>
      </c>
      <c r="G26" s="18">
        <f t="shared" si="1"/>
        <v>16.5</v>
      </c>
      <c r="H26" s="18">
        <v>20</v>
      </c>
      <c r="I26" s="18">
        <f t="shared" si="2"/>
        <v>4</v>
      </c>
      <c r="J26" s="18">
        <v>0</v>
      </c>
      <c r="K26" s="18">
        <f t="shared" si="3"/>
        <v>0</v>
      </c>
      <c r="L26" s="25">
        <f t="shared" si="4"/>
        <v>53.24</v>
      </c>
      <c r="M26" s="18" t="s">
        <v>69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s="6" customFormat="1" ht="20.100000000000001" customHeight="1" x14ac:dyDescent="0.25">
      <c r="A27" s="16">
        <v>25</v>
      </c>
      <c r="B27" s="17" t="s">
        <v>14</v>
      </c>
      <c r="C27" s="17" t="s">
        <v>15</v>
      </c>
      <c r="D27" s="18">
        <v>73.540000000000006</v>
      </c>
      <c r="E27" s="18">
        <f t="shared" si="0"/>
        <v>36.770000000000003</v>
      </c>
      <c r="F27" s="18">
        <v>72.930000000000007</v>
      </c>
      <c r="G27" s="18">
        <f t="shared" si="1"/>
        <v>14.586000000000002</v>
      </c>
      <c r="H27" s="18">
        <v>5</v>
      </c>
      <c r="I27" s="18">
        <f t="shared" si="2"/>
        <v>1</v>
      </c>
      <c r="J27" s="18">
        <v>0</v>
      </c>
      <c r="K27" s="18">
        <f t="shared" si="3"/>
        <v>0</v>
      </c>
      <c r="L27" s="25">
        <f t="shared" si="4"/>
        <v>52.356000000000009</v>
      </c>
      <c r="M27" s="18" t="s">
        <v>69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s="6" customFormat="1" ht="20.100000000000001" customHeight="1" x14ac:dyDescent="0.25">
      <c r="A28" s="16">
        <v>26</v>
      </c>
      <c r="B28" s="17" t="s">
        <v>51</v>
      </c>
      <c r="C28" s="17" t="s">
        <v>62</v>
      </c>
      <c r="D28" s="18">
        <v>56.43</v>
      </c>
      <c r="E28" s="18">
        <f t="shared" si="0"/>
        <v>28.215</v>
      </c>
      <c r="F28" s="18">
        <v>79.459999999999994</v>
      </c>
      <c r="G28" s="18">
        <f t="shared" si="1"/>
        <v>15.891999999999999</v>
      </c>
      <c r="H28" s="18">
        <v>40</v>
      </c>
      <c r="I28" s="18">
        <f t="shared" si="2"/>
        <v>8</v>
      </c>
      <c r="J28" s="18">
        <v>0</v>
      </c>
      <c r="K28" s="18">
        <f t="shared" si="3"/>
        <v>0</v>
      </c>
      <c r="L28" s="25">
        <f t="shared" si="4"/>
        <v>52.106999999999999</v>
      </c>
      <c r="M28" s="18" t="s">
        <v>69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s="6" customFormat="1" ht="20.100000000000001" customHeight="1" x14ac:dyDescent="0.25">
      <c r="A29" s="16">
        <v>27</v>
      </c>
      <c r="B29" s="17" t="s">
        <v>39</v>
      </c>
      <c r="C29" s="17" t="s">
        <v>40</v>
      </c>
      <c r="D29" s="18">
        <v>74.790000000000006</v>
      </c>
      <c r="E29" s="18">
        <f t="shared" si="0"/>
        <v>37.395000000000003</v>
      </c>
      <c r="F29" s="18">
        <v>61.96</v>
      </c>
      <c r="G29" s="18">
        <f t="shared" si="1"/>
        <v>12.392000000000001</v>
      </c>
      <c r="H29" s="18">
        <v>10</v>
      </c>
      <c r="I29" s="18">
        <f t="shared" si="2"/>
        <v>2</v>
      </c>
      <c r="J29" s="18">
        <v>0</v>
      </c>
      <c r="K29" s="18">
        <f t="shared" si="3"/>
        <v>0</v>
      </c>
      <c r="L29" s="25">
        <f t="shared" si="4"/>
        <v>51.787000000000006</v>
      </c>
      <c r="M29" s="18" t="s">
        <v>69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s="6" customFormat="1" ht="20.100000000000001" customHeight="1" x14ac:dyDescent="0.25">
      <c r="A30" s="16">
        <v>28</v>
      </c>
      <c r="B30" s="17" t="s">
        <v>41</v>
      </c>
      <c r="C30" s="17" t="s">
        <v>42</v>
      </c>
      <c r="D30" s="18">
        <v>73.39</v>
      </c>
      <c r="E30" s="18">
        <f t="shared" si="0"/>
        <v>36.695</v>
      </c>
      <c r="F30" s="18">
        <v>63.36</v>
      </c>
      <c r="G30" s="18">
        <f t="shared" si="1"/>
        <v>12.672000000000001</v>
      </c>
      <c r="H30" s="18">
        <v>10</v>
      </c>
      <c r="I30" s="18">
        <f t="shared" si="2"/>
        <v>2</v>
      </c>
      <c r="J30" s="18">
        <v>0</v>
      </c>
      <c r="K30" s="18">
        <f t="shared" si="3"/>
        <v>0</v>
      </c>
      <c r="L30" s="25">
        <f t="shared" si="4"/>
        <v>51.367000000000004</v>
      </c>
      <c r="M30" s="18" t="s">
        <v>69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s="6" customFormat="1" ht="20.100000000000001" customHeight="1" x14ac:dyDescent="0.25">
      <c r="A31" s="16">
        <v>29</v>
      </c>
      <c r="B31" s="17" t="s">
        <v>56</v>
      </c>
      <c r="C31" s="17" t="s">
        <v>57</v>
      </c>
      <c r="D31" s="18">
        <v>57.45</v>
      </c>
      <c r="E31" s="18">
        <f t="shared" si="0"/>
        <v>28.725000000000001</v>
      </c>
      <c r="F31" s="18">
        <v>79.7</v>
      </c>
      <c r="G31" s="18">
        <f t="shared" si="1"/>
        <v>15.940000000000001</v>
      </c>
      <c r="H31" s="18">
        <v>30</v>
      </c>
      <c r="I31" s="18">
        <f t="shared" si="2"/>
        <v>6</v>
      </c>
      <c r="J31" s="18">
        <v>0</v>
      </c>
      <c r="K31" s="18">
        <f t="shared" si="3"/>
        <v>0</v>
      </c>
      <c r="L31" s="25">
        <f t="shared" si="4"/>
        <v>50.665000000000006</v>
      </c>
      <c r="M31" s="18" t="s">
        <v>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s="6" customFormat="1" ht="20.100000000000001" customHeight="1" x14ac:dyDescent="0.25">
      <c r="A32" s="16">
        <v>30</v>
      </c>
      <c r="B32" s="17" t="s">
        <v>63</v>
      </c>
      <c r="C32" s="17" t="s">
        <v>64</v>
      </c>
      <c r="D32" s="18">
        <v>59.48</v>
      </c>
      <c r="E32" s="18">
        <f t="shared" si="0"/>
        <v>29.74</v>
      </c>
      <c r="F32" s="18">
        <v>74.56</v>
      </c>
      <c r="G32" s="18">
        <f t="shared" si="1"/>
        <v>14.912000000000001</v>
      </c>
      <c r="H32" s="18">
        <v>10</v>
      </c>
      <c r="I32" s="18">
        <f t="shared" si="2"/>
        <v>2</v>
      </c>
      <c r="J32" s="18">
        <v>28.75</v>
      </c>
      <c r="K32" s="18">
        <f t="shared" si="3"/>
        <v>2.875</v>
      </c>
      <c r="L32" s="25">
        <f t="shared" si="4"/>
        <v>49.527000000000001</v>
      </c>
      <c r="M32" s="18" t="s">
        <v>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s="6" customFormat="1" ht="20.100000000000001" customHeight="1" x14ac:dyDescent="0.25">
      <c r="A33" s="16">
        <v>31</v>
      </c>
      <c r="B33" s="17" t="s">
        <v>60</v>
      </c>
      <c r="C33" s="17" t="s">
        <v>61</v>
      </c>
      <c r="D33" s="18">
        <v>63.94</v>
      </c>
      <c r="E33" s="18">
        <f t="shared" si="0"/>
        <v>31.97</v>
      </c>
      <c r="F33" s="18">
        <v>68.5</v>
      </c>
      <c r="G33" s="18">
        <f t="shared" si="1"/>
        <v>13.700000000000001</v>
      </c>
      <c r="H33" s="18">
        <v>10</v>
      </c>
      <c r="I33" s="18">
        <f t="shared" si="2"/>
        <v>2</v>
      </c>
      <c r="J33" s="18">
        <v>0</v>
      </c>
      <c r="K33" s="18">
        <f t="shared" si="3"/>
        <v>0</v>
      </c>
      <c r="L33" s="25">
        <f t="shared" si="4"/>
        <v>47.67</v>
      </c>
      <c r="M33" s="18" t="s">
        <v>69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s="6" customFormat="1" ht="20.100000000000001" customHeight="1" x14ac:dyDescent="0.25">
      <c r="A34" s="16">
        <v>32</v>
      </c>
      <c r="B34" s="17" t="s">
        <v>54</v>
      </c>
      <c r="C34" s="17" t="s">
        <v>55</v>
      </c>
      <c r="D34" s="18">
        <v>57.54</v>
      </c>
      <c r="E34" s="18">
        <f t="shared" si="0"/>
        <v>28.77</v>
      </c>
      <c r="F34" s="18">
        <v>82.96</v>
      </c>
      <c r="G34" s="18">
        <f t="shared" si="1"/>
        <v>16.591999999999999</v>
      </c>
      <c r="H34" s="18">
        <v>0</v>
      </c>
      <c r="I34" s="18">
        <f t="shared" si="2"/>
        <v>0</v>
      </c>
      <c r="J34" s="18">
        <v>0</v>
      </c>
      <c r="K34" s="18">
        <f t="shared" si="3"/>
        <v>0</v>
      </c>
      <c r="L34" s="25">
        <f t="shared" si="4"/>
        <v>45.361999999999995</v>
      </c>
      <c r="M34" s="18" t="s">
        <v>69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20.100000000000001" customHeight="1" x14ac:dyDescent="0.25">
      <c r="H35" s="4"/>
    </row>
    <row r="36" spans="1:57" ht="15.75" customHeight="1" x14ac:dyDescent="0.25">
      <c r="H36" s="4"/>
    </row>
    <row r="37" spans="1:57" ht="15.75" customHeight="1" x14ac:dyDescent="0.25">
      <c r="H37" s="4"/>
    </row>
    <row r="38" spans="1:57" ht="15.75" customHeight="1" x14ac:dyDescent="0.25">
      <c r="H38" s="4"/>
    </row>
    <row r="39" spans="1:57" ht="15.75" customHeight="1" x14ac:dyDescent="0.25">
      <c r="H39" s="4"/>
    </row>
    <row r="40" spans="1:57" ht="15.75" customHeight="1" x14ac:dyDescent="0.25">
      <c r="H40" s="4"/>
    </row>
    <row r="41" spans="1:57" ht="15.75" customHeight="1" x14ac:dyDescent="0.25">
      <c r="H41" s="4"/>
    </row>
    <row r="42" spans="1:57" ht="15.75" customHeight="1" x14ac:dyDescent="0.25">
      <c r="H42" s="4"/>
    </row>
    <row r="43" spans="1:57" ht="15.75" customHeight="1" x14ac:dyDescent="0.25">
      <c r="H43" s="4"/>
    </row>
    <row r="44" spans="1:57" ht="15.75" customHeight="1" x14ac:dyDescent="0.25">
      <c r="H44" s="4"/>
    </row>
    <row r="45" spans="1:57" ht="15.75" customHeight="1" x14ac:dyDescent="0.25">
      <c r="H45" s="4"/>
    </row>
    <row r="46" spans="1:57" ht="15.75" customHeight="1" x14ac:dyDescent="0.25">
      <c r="H46" s="4"/>
    </row>
    <row r="47" spans="1:57" ht="15.75" customHeight="1" x14ac:dyDescent="0.25">
      <c r="H47" s="4"/>
    </row>
    <row r="48" spans="1:57" ht="15.75" customHeight="1" x14ac:dyDescent="0.25">
      <c r="H48" s="4"/>
    </row>
    <row r="49" spans="8:8" ht="15.75" customHeight="1" x14ac:dyDescent="0.25">
      <c r="H49" s="4"/>
    </row>
    <row r="50" spans="8:8" ht="15.75" customHeight="1" x14ac:dyDescent="0.25">
      <c r="H50" s="4"/>
    </row>
    <row r="51" spans="8:8" ht="15.75" customHeight="1" x14ac:dyDescent="0.25">
      <c r="H51" s="4"/>
    </row>
    <row r="52" spans="8:8" ht="15.75" customHeight="1" x14ac:dyDescent="0.25">
      <c r="H52" s="4"/>
    </row>
    <row r="53" spans="8:8" ht="15.75" customHeight="1" x14ac:dyDescent="0.25">
      <c r="H53" s="4"/>
    </row>
    <row r="54" spans="8:8" ht="15.75" customHeight="1" x14ac:dyDescent="0.25">
      <c r="H54" s="4"/>
    </row>
    <row r="55" spans="8:8" ht="15.75" customHeight="1" x14ac:dyDescent="0.25">
      <c r="H55" s="4"/>
    </row>
    <row r="56" spans="8:8" ht="15.75" customHeight="1" x14ac:dyDescent="0.25">
      <c r="H56" s="4"/>
    </row>
    <row r="57" spans="8:8" ht="15.75" customHeight="1" x14ac:dyDescent="0.25">
      <c r="H57" s="4"/>
    </row>
    <row r="58" spans="8:8" ht="15.75" customHeight="1" x14ac:dyDescent="0.25">
      <c r="H58" s="4"/>
    </row>
    <row r="59" spans="8:8" ht="15.75" customHeight="1" x14ac:dyDescent="0.25">
      <c r="H59" s="4"/>
    </row>
    <row r="60" spans="8:8" ht="15.75" customHeight="1" x14ac:dyDescent="0.25">
      <c r="H60" s="4"/>
    </row>
    <row r="61" spans="8:8" ht="15.75" customHeight="1" x14ac:dyDescent="0.25">
      <c r="H61" s="4"/>
    </row>
    <row r="62" spans="8:8" ht="15.75" customHeight="1" x14ac:dyDescent="0.25">
      <c r="H62" s="4"/>
    </row>
    <row r="63" spans="8:8" ht="15.75" customHeight="1" x14ac:dyDescent="0.25">
      <c r="H63" s="4"/>
    </row>
    <row r="64" spans="8:8" ht="15.75" customHeight="1" x14ac:dyDescent="0.25">
      <c r="H64" s="4"/>
    </row>
    <row r="65" spans="8:8" ht="15.75" customHeight="1" x14ac:dyDescent="0.25">
      <c r="H65" s="4"/>
    </row>
    <row r="66" spans="8:8" ht="15.75" customHeight="1" x14ac:dyDescent="0.25">
      <c r="H66" s="4"/>
    </row>
    <row r="67" spans="8:8" ht="15.75" customHeight="1" x14ac:dyDescent="0.25">
      <c r="H67" s="4"/>
    </row>
    <row r="68" spans="8:8" ht="15.75" customHeight="1" x14ac:dyDescent="0.25">
      <c r="H68" s="4"/>
    </row>
    <row r="69" spans="8:8" ht="15.75" customHeight="1" x14ac:dyDescent="0.25">
      <c r="H69" s="4"/>
    </row>
    <row r="70" spans="8:8" ht="15.75" customHeight="1" x14ac:dyDescent="0.25">
      <c r="H70" s="4"/>
    </row>
    <row r="71" spans="8:8" ht="15.75" customHeight="1" x14ac:dyDescent="0.25">
      <c r="H71" s="4"/>
    </row>
    <row r="72" spans="8:8" ht="15.75" customHeight="1" x14ac:dyDescent="0.25">
      <c r="H72" s="4"/>
    </row>
    <row r="73" spans="8:8" ht="15.75" customHeight="1" x14ac:dyDescent="0.25">
      <c r="H73" s="4"/>
    </row>
    <row r="74" spans="8:8" ht="15.75" customHeight="1" x14ac:dyDescent="0.25">
      <c r="H74" s="4"/>
    </row>
    <row r="75" spans="8:8" ht="15.75" customHeight="1" x14ac:dyDescent="0.25">
      <c r="H75" s="4"/>
    </row>
    <row r="76" spans="8:8" ht="15.75" customHeight="1" x14ac:dyDescent="0.25">
      <c r="H76" s="4"/>
    </row>
    <row r="77" spans="8:8" ht="15.75" customHeight="1" x14ac:dyDescent="0.25">
      <c r="H77" s="4"/>
    </row>
  </sheetData>
  <sortState ref="A2:O34">
    <sortCondition descending="1" ref="L3"/>
  </sortState>
  <mergeCells count="1">
    <mergeCell ref="A1:M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ALANİÇİ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Yılmaz</dc:creator>
  <cp:lastModifiedBy>Zafer CÖMERT</cp:lastModifiedBy>
  <cp:lastPrinted>2019-08-08T09:41:15Z</cp:lastPrinted>
  <dcterms:created xsi:type="dcterms:W3CDTF">2019-08-01T13:16:28Z</dcterms:created>
  <dcterms:modified xsi:type="dcterms:W3CDTF">2019-08-09T11:30:54Z</dcterms:modified>
</cp:coreProperties>
</file>